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Q:\Marketing\Banking\2021\Q2\"/>
    </mc:Choice>
  </mc:AlternateContent>
  <xr:revisionPtr revIDLastSave="0" documentId="8_{93B99D05-EA79-4AA7-AA94-AD287FA595C8}" xr6:coauthVersionLast="47" xr6:coauthVersionMax="47" xr10:uidLastSave="{00000000-0000-0000-0000-000000000000}"/>
  <bookViews>
    <workbookView xWindow="-120" yWindow="-120" windowWidth="20730" windowHeight="10545" activeTab="6" xr2:uid="{00000000-000D-0000-FFFF-FFFF00000000}"/>
  </bookViews>
  <sheets>
    <sheet name="CT" sheetId="1" r:id="rId1"/>
    <sheet name="MA" sheetId="2" r:id="rId2"/>
    <sheet name="RI" sheetId="3" r:id="rId3"/>
    <sheet name="VT" sheetId="4" r:id="rId4"/>
    <sheet name="NH" sheetId="5" r:id="rId5"/>
    <sheet name="MAINE" sheetId="6" r:id="rId6"/>
    <sheet name="ALL NE" sheetId="7" r:id="rId7"/>
  </sheets>
  <definedNames>
    <definedName name="_xlnm._FilterDatabase" localSheetId="6" hidden="1">'ALL NE'!$A$11:$AB$202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6" i="7" l="1"/>
  <c r="W6" i="7"/>
  <c r="V6" i="7"/>
  <c r="U6" i="7"/>
  <c r="T6" i="7"/>
  <c r="S6" i="7"/>
  <c r="R6" i="7"/>
  <c r="Q6" i="7"/>
  <c r="P6" i="7"/>
  <c r="O6" i="7"/>
  <c r="N6" i="7"/>
  <c r="M6" i="7"/>
  <c r="N8" i="3" l="1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M8" i="3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M8" i="1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M10" i="7"/>
  <c r="N8" i="6" l="1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M8" i="6"/>
  <c r="M8" i="5"/>
  <c r="M8" i="4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M8" i="2"/>
  <c r="N8" i="5" l="1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B8" i="4" l="1"/>
  <c r="X6" i="6" l="1"/>
  <c r="W6" i="6"/>
  <c r="V6" i="6"/>
  <c r="U6" i="6"/>
  <c r="T6" i="6"/>
  <c r="S6" i="6"/>
  <c r="R6" i="6"/>
  <c r="Q6" i="6"/>
  <c r="P6" i="6"/>
  <c r="O6" i="6"/>
  <c r="N6" i="6"/>
  <c r="M6" i="6"/>
  <c r="X6" i="5"/>
  <c r="W6" i="5"/>
  <c r="V6" i="5"/>
  <c r="U6" i="5"/>
  <c r="T6" i="5"/>
  <c r="S6" i="5"/>
  <c r="R6" i="5"/>
  <c r="Q6" i="5"/>
  <c r="P6" i="5"/>
  <c r="O6" i="5"/>
  <c r="N6" i="5"/>
  <c r="M6" i="5"/>
  <c r="X6" i="4"/>
  <c r="W6" i="4"/>
  <c r="V6" i="4"/>
  <c r="U6" i="4"/>
  <c r="T6" i="4"/>
  <c r="S6" i="4"/>
  <c r="R6" i="4"/>
  <c r="Q6" i="4"/>
  <c r="P6" i="4"/>
  <c r="O6" i="4"/>
  <c r="N6" i="4"/>
  <c r="M6" i="4"/>
  <c r="X6" i="3"/>
  <c r="W6" i="3"/>
  <c r="V6" i="3"/>
  <c r="U6" i="3"/>
  <c r="T6" i="3"/>
  <c r="S6" i="3"/>
  <c r="R6" i="3"/>
  <c r="Q6" i="3"/>
  <c r="P6" i="3"/>
  <c r="O6" i="3"/>
  <c r="N6" i="3"/>
  <c r="M6" i="3"/>
  <c r="X6" i="2"/>
  <c r="W6" i="2"/>
  <c r="V6" i="2"/>
  <c r="U6" i="2"/>
  <c r="T6" i="2"/>
  <c r="S6" i="2"/>
  <c r="R6" i="2"/>
  <c r="Q6" i="2"/>
  <c r="P6" i="2"/>
  <c r="O6" i="2"/>
  <c r="N6" i="2"/>
  <c r="M6" i="2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</calcChain>
</file>

<file path=xl/sharedStrings.xml><?xml version="1.0" encoding="utf-8"?>
<sst xmlns="http://schemas.openxmlformats.org/spreadsheetml/2006/main" count="1378" uniqueCount="399">
  <si>
    <t>Bankwell Bank</t>
  </si>
  <si>
    <t>New Canaan</t>
  </si>
  <si>
    <t>CT</t>
  </si>
  <si>
    <t>Chelsea Groton Bank</t>
  </si>
  <si>
    <t>Norwich</t>
  </si>
  <si>
    <t>Canton</t>
  </si>
  <si>
    <t>Westport</t>
  </si>
  <si>
    <t>Dime Bank</t>
  </si>
  <si>
    <t>Essex Savings Bank</t>
  </si>
  <si>
    <t>Essex</t>
  </si>
  <si>
    <t>Fairfield County Bank</t>
  </si>
  <si>
    <t>Ridgefield</t>
  </si>
  <si>
    <t>Fieldpoint Private Bank &amp; Trust</t>
  </si>
  <si>
    <t>Greenwich</t>
  </si>
  <si>
    <t>First County Bank</t>
  </si>
  <si>
    <t>Stamford</t>
  </si>
  <si>
    <t>Ion Bank</t>
  </si>
  <si>
    <t>Naugatuck</t>
  </si>
  <si>
    <t>Jewett City Savings Bank</t>
  </si>
  <si>
    <t>Jewett City</t>
  </si>
  <si>
    <t>Darien</t>
  </si>
  <si>
    <t>Liberty Bank</t>
  </si>
  <si>
    <t>Middletown</t>
  </si>
  <si>
    <t>Newtown Savings Bank</t>
  </si>
  <si>
    <t>Newtown</t>
  </si>
  <si>
    <t>Northwest Community Bank</t>
  </si>
  <si>
    <t>Winsted</t>
  </si>
  <si>
    <t>Bridgeport</t>
  </si>
  <si>
    <t>Salisbury Bank and Trust Company</t>
  </si>
  <si>
    <t>Lakeville</t>
  </si>
  <si>
    <t>Savings Bank of Danbury</t>
  </si>
  <si>
    <t>Danbury</t>
  </si>
  <si>
    <t>Stafford Savings Bank</t>
  </si>
  <si>
    <t>Stafford Springs</t>
  </si>
  <si>
    <t>New Haven</t>
  </si>
  <si>
    <t>Cos Cob</t>
  </si>
  <si>
    <t>Guilford</t>
  </si>
  <si>
    <t>Milford</t>
  </si>
  <si>
    <t>Salisbury</t>
  </si>
  <si>
    <t>Torrington</t>
  </si>
  <si>
    <t>Thomaston Savings Bank</t>
  </si>
  <si>
    <t>Thomaston</t>
  </si>
  <si>
    <t>Union Savings Bank</t>
  </si>
  <si>
    <t>Waterbury</t>
  </si>
  <si>
    <t>Windsor</t>
  </si>
  <si>
    <t>Abington</t>
  </si>
  <si>
    <t>MA</t>
  </si>
  <si>
    <t>Adams Community Bank</t>
  </si>
  <si>
    <t>Adams</t>
  </si>
  <si>
    <t>Boston</t>
  </si>
  <si>
    <t>Athol Savings Bank</t>
  </si>
  <si>
    <t>Athol</t>
  </si>
  <si>
    <t>Avidia Bank</t>
  </si>
  <si>
    <t>Hudson</t>
  </si>
  <si>
    <t>Bank of Easton</t>
  </si>
  <si>
    <t>North Easton</t>
  </si>
  <si>
    <t>Gloucester</t>
  </si>
  <si>
    <t>Bay State Savings Bank</t>
  </si>
  <si>
    <t>Worcester</t>
  </si>
  <si>
    <t>Swansea</t>
  </si>
  <si>
    <t>Berkshire Bank</t>
  </si>
  <si>
    <t>Pittsfield</t>
  </si>
  <si>
    <t>Raynham</t>
  </si>
  <si>
    <t>Bristol County Savings Bank</t>
  </si>
  <si>
    <t>Taunton</t>
  </si>
  <si>
    <t>Brookline</t>
  </si>
  <si>
    <t>Cambridge Savings Bank</t>
  </si>
  <si>
    <t>Cambridge</t>
  </si>
  <si>
    <t>Cambridge Trust Company</t>
  </si>
  <si>
    <t>Cape Ann Savings Bank</t>
  </si>
  <si>
    <t>Yarmouth Port</t>
  </si>
  <si>
    <t>Century Bank and Trust Company</t>
  </si>
  <si>
    <t>Somerville</t>
  </si>
  <si>
    <t>Charles River Bank</t>
  </si>
  <si>
    <t>Medway</t>
  </si>
  <si>
    <t>Clinton Savings Bank</t>
  </si>
  <si>
    <t>Clinton</t>
  </si>
  <si>
    <t>Coastal Heritage Bank</t>
  </si>
  <si>
    <t>Weymouth</t>
  </si>
  <si>
    <t>Colonial Federal Savings Bank</t>
  </si>
  <si>
    <t>Quincy</t>
  </si>
  <si>
    <t>Hyde Park</t>
  </si>
  <si>
    <t>Cornerstone Bank</t>
  </si>
  <si>
    <t>Spencer</t>
  </si>
  <si>
    <t>Country Bank for Savings</t>
  </si>
  <si>
    <t>Ware</t>
  </si>
  <si>
    <t>Franklin</t>
  </si>
  <si>
    <t>Dedham</t>
  </si>
  <si>
    <t>Eagle Bank</t>
  </si>
  <si>
    <t>Everett</t>
  </si>
  <si>
    <t>East Boston Savings Bank</t>
  </si>
  <si>
    <t>East Cambridge Savings Bank</t>
  </si>
  <si>
    <t>Eastern Bank</t>
  </si>
  <si>
    <t>Easthampton Savings Bank</t>
  </si>
  <si>
    <t>Easthampton</t>
  </si>
  <si>
    <t>Enterprise Bank and Trust Company</t>
  </si>
  <si>
    <t>Lowell</t>
  </si>
  <si>
    <t>Envision Bank</t>
  </si>
  <si>
    <t>Randolph</t>
  </si>
  <si>
    <t>Fall River Five Cents Savings Bank</t>
  </si>
  <si>
    <t>Fall River</t>
  </si>
  <si>
    <t>Fitchburg</t>
  </si>
  <si>
    <t>Florence Bank</t>
  </si>
  <si>
    <t>Florence</t>
  </si>
  <si>
    <t>Foxboro Federal Savings</t>
  </si>
  <si>
    <t>Foxboro</t>
  </si>
  <si>
    <t>Greenfield</t>
  </si>
  <si>
    <t>Greenfield Savings Bank</t>
  </si>
  <si>
    <t>Brockton</t>
  </si>
  <si>
    <t>Haverhill Bank</t>
  </si>
  <si>
    <t>Haverhill</t>
  </si>
  <si>
    <t>Hingham</t>
  </si>
  <si>
    <t>Hometown Bank</t>
  </si>
  <si>
    <t>Oxford</t>
  </si>
  <si>
    <t>Newburyport</t>
  </si>
  <si>
    <t>Arlington</t>
  </si>
  <si>
    <t>Lee Bank</t>
  </si>
  <si>
    <t>Lee</t>
  </si>
  <si>
    <t>Main Street Bank</t>
  </si>
  <si>
    <t>Marlborough</t>
  </si>
  <si>
    <t>Marblehead Bank</t>
  </si>
  <si>
    <t>Marblehead</t>
  </si>
  <si>
    <t>Edgartown</t>
  </si>
  <si>
    <t>Mechanics Cooperative Bank</t>
  </si>
  <si>
    <t>Methuen</t>
  </si>
  <si>
    <t>Middlesex Savings Bank</t>
  </si>
  <si>
    <t>Natick</t>
  </si>
  <si>
    <t>Milford Federal Bank</t>
  </si>
  <si>
    <t>Millbury National Bank</t>
  </si>
  <si>
    <t>Millbury</t>
  </si>
  <si>
    <t>Monson Savings Bank</t>
  </si>
  <si>
    <t>Monson</t>
  </si>
  <si>
    <t>North Adams</t>
  </si>
  <si>
    <t>Framingham</t>
  </si>
  <si>
    <t>Needham Bank</t>
  </si>
  <si>
    <t>Needham</t>
  </si>
  <si>
    <t>Newburyport Five Cents Savings Bank</t>
  </si>
  <si>
    <t>North Brookfield Savings Bank</t>
  </si>
  <si>
    <t>North Brookfield</t>
  </si>
  <si>
    <t>North Easton Savings Bank</t>
  </si>
  <si>
    <t>South Easton</t>
  </si>
  <si>
    <t>Peabody</t>
  </si>
  <si>
    <t>Northern Bank &amp; Trust Company</t>
  </si>
  <si>
    <t>Woburn</t>
  </si>
  <si>
    <t>Northmark Bank</t>
  </si>
  <si>
    <t>North Andover</t>
  </si>
  <si>
    <t>Norwood</t>
  </si>
  <si>
    <t>Patriot Community Bank</t>
  </si>
  <si>
    <t>Holyoke</t>
  </si>
  <si>
    <t>Reading</t>
  </si>
  <si>
    <t>Rockland Trust Company</t>
  </si>
  <si>
    <t>Rockland</t>
  </si>
  <si>
    <t>Rollstone Bank &amp; Trust</t>
  </si>
  <si>
    <t>Salem Five Cents Savings Bank</t>
  </si>
  <si>
    <t>Salem</t>
  </si>
  <si>
    <t>Southbridge</t>
  </si>
  <si>
    <t>Seamen's Bank</t>
  </si>
  <si>
    <t>Provincetown</t>
  </si>
  <si>
    <t>South Shore Bank</t>
  </si>
  <si>
    <t>South Weymouth</t>
  </si>
  <si>
    <t>Stoneham</t>
  </si>
  <si>
    <t>Stoughton</t>
  </si>
  <si>
    <t>Roslindale</t>
  </si>
  <si>
    <t>Amesbury</t>
  </si>
  <si>
    <t>Wakefield</t>
  </si>
  <si>
    <t>Auburndale</t>
  </si>
  <si>
    <t>Whitinsville</t>
  </si>
  <si>
    <t>Walpole</t>
  </si>
  <si>
    <t>Washington Savings Bank</t>
  </si>
  <si>
    <t>Watertown Savings Bank</t>
  </si>
  <si>
    <t>Watertown</t>
  </si>
  <si>
    <t>Webster Five Cents Savings Bank</t>
  </si>
  <si>
    <t>Webster</t>
  </si>
  <si>
    <t>Westfield Bank</t>
  </si>
  <si>
    <t>Westfield</t>
  </si>
  <si>
    <t>Winchester</t>
  </si>
  <si>
    <t>Winchester Savings Bank</t>
  </si>
  <si>
    <t>Winter Hill Bank, FSB</t>
  </si>
  <si>
    <t>Wrentham</t>
  </si>
  <si>
    <t>Bank Rhode Island</t>
  </si>
  <si>
    <t>Providence</t>
  </si>
  <si>
    <t>RI</t>
  </si>
  <si>
    <t>Newport</t>
  </si>
  <si>
    <t>Centreville Bank</t>
  </si>
  <si>
    <t>West Warwick</t>
  </si>
  <si>
    <t>Warwick</t>
  </si>
  <si>
    <t>Westerly</t>
  </si>
  <si>
    <t>Community National Bank</t>
  </si>
  <si>
    <t>Derby</t>
  </si>
  <si>
    <t>VT</t>
  </si>
  <si>
    <t>Ledyard National Bank</t>
  </si>
  <si>
    <t>Northfield Savings Bank</t>
  </si>
  <si>
    <t>Northfield</t>
  </si>
  <si>
    <t>Passumpsic Savings Bank</t>
  </si>
  <si>
    <t>Saint Johnsbury</t>
  </si>
  <si>
    <t>Peoples Trust Company of St. Albans</t>
  </si>
  <si>
    <t>Saint Albans</t>
  </si>
  <si>
    <t>Bennington</t>
  </si>
  <si>
    <t>Brattleboro</t>
  </si>
  <si>
    <t>Orwell</t>
  </si>
  <si>
    <t>Middlebury</t>
  </si>
  <si>
    <t>Union Bank</t>
  </si>
  <si>
    <t>Morrisville</t>
  </si>
  <si>
    <t>Wells River Savings Bank</t>
  </si>
  <si>
    <t>Wells River</t>
  </si>
  <si>
    <t>Bank of New England</t>
  </si>
  <si>
    <t>NH</t>
  </si>
  <si>
    <t>Bank of New Hampshire</t>
  </si>
  <si>
    <t>Laconia</t>
  </si>
  <si>
    <t>Claremont Savings Bank</t>
  </si>
  <si>
    <t>Claremont</t>
  </si>
  <si>
    <t>Dover</t>
  </si>
  <si>
    <t>Franklin Savings Bank</t>
  </si>
  <si>
    <t>Mascoma Bank</t>
  </si>
  <si>
    <t>Lebanon</t>
  </si>
  <si>
    <t>Meredith Village Savings Bank</t>
  </si>
  <si>
    <t>Meredith</t>
  </si>
  <si>
    <t>Merrimack County Savings Bank</t>
  </si>
  <si>
    <t>Concord</t>
  </si>
  <si>
    <t>Northway Bank</t>
  </si>
  <si>
    <t>Berlin</t>
  </si>
  <si>
    <t>Portsmouth</t>
  </si>
  <si>
    <t>Piscataqua Savings Bank</t>
  </si>
  <si>
    <t>Primary Bank</t>
  </si>
  <si>
    <t>Bedford</t>
  </si>
  <si>
    <t>Profile Bank</t>
  </si>
  <si>
    <t>Rochester</t>
  </si>
  <si>
    <t>Savings Bank of Walpole</t>
  </si>
  <si>
    <t>Sugar River Bank</t>
  </si>
  <si>
    <t>Woodsville Guaranty Savings Bank</t>
  </si>
  <si>
    <t>Woodsville</t>
  </si>
  <si>
    <t>Androscoggin Savings Bank</t>
  </si>
  <si>
    <t>Lewiston</t>
  </si>
  <si>
    <t>ME</t>
  </si>
  <si>
    <t>Caribou</t>
  </si>
  <si>
    <t>Auburn Savings Bank, FSB</t>
  </si>
  <si>
    <t>Auburn</t>
  </si>
  <si>
    <t>Bangor Savings Bank</t>
  </si>
  <si>
    <t>Bangor</t>
  </si>
  <si>
    <t>Bar Harbor Bank &amp; Trust</t>
  </si>
  <si>
    <t>Bar Harbor</t>
  </si>
  <si>
    <t>Bath</t>
  </si>
  <si>
    <t>Biddeford</t>
  </si>
  <si>
    <t>Damariscotta</t>
  </si>
  <si>
    <t>First National Bank</t>
  </si>
  <si>
    <t>Farmington</t>
  </si>
  <si>
    <t>Gorham Savings Bank</t>
  </si>
  <si>
    <t>Gorham</t>
  </si>
  <si>
    <t>Katahdin Trust Company</t>
  </si>
  <si>
    <t>Patten</t>
  </si>
  <si>
    <t>Kennebec Savings Bank</t>
  </si>
  <si>
    <t>Augusta</t>
  </si>
  <si>
    <t>Kennebunk Savings Bank</t>
  </si>
  <si>
    <t>Kennebunk</t>
  </si>
  <si>
    <t>Machias Savings Bank</t>
  </si>
  <si>
    <t>Machias</t>
  </si>
  <si>
    <t>Northeast Bank</t>
  </si>
  <si>
    <t>Norway Savings Bank</t>
  </si>
  <si>
    <t>Norway</t>
  </si>
  <si>
    <t>Rockland Savings Bank, FSB</t>
  </si>
  <si>
    <t>Saco</t>
  </si>
  <si>
    <t>Sanford</t>
  </si>
  <si>
    <t>Skowhegan Savings Bank</t>
  </si>
  <si>
    <t>Skowhegan</t>
  </si>
  <si>
    <t>Camden</t>
  </si>
  <si>
    <t>Connecticut Banks</t>
  </si>
  <si>
    <t>Peer Data</t>
  </si>
  <si>
    <t>Name</t>
  </si>
  <si>
    <t>City</t>
  </si>
  <si>
    <t>State</t>
  </si>
  <si>
    <t>Report Date</t>
  </si>
  <si>
    <t>Total Assets</t>
  </si>
  <si>
    <t>Net Loans</t>
  </si>
  <si>
    <t>Allowance for Loan Losses</t>
  </si>
  <si>
    <t>OREO</t>
  </si>
  <si>
    <t>Total Equity</t>
  </si>
  <si>
    <t>Non-Performing Loans</t>
  </si>
  <si>
    <t>Loans Past Due 30-89 Days</t>
  </si>
  <si>
    <t>Loans Past Due Over 90 Days and Accruing</t>
  </si>
  <si>
    <t>Yield on Earning Assets</t>
  </si>
  <si>
    <t>Cost of Funds</t>
  </si>
  <si>
    <t>NIM</t>
  </si>
  <si>
    <t>ROA</t>
  </si>
  <si>
    <t>ROE</t>
  </si>
  <si>
    <t>Net Charge-offs to Loans</t>
  </si>
  <si>
    <t>Efficiency Ratio</t>
  </si>
  <si>
    <t>ALLL to Loans</t>
  </si>
  <si>
    <t>ALLL to NPLs</t>
  </si>
  <si>
    <t>NPAs to Assets</t>
  </si>
  <si>
    <t>NPLs to Loans</t>
  </si>
  <si>
    <t>Leverage Ratio</t>
  </si>
  <si>
    <t>Tier 1 Risk Based Ratio</t>
  </si>
  <si>
    <t>Total Risk Based Ratio</t>
  </si>
  <si>
    <t>Common Equity Tier 1 Ratio</t>
  </si>
  <si>
    <t>National Average $100 million to $1.0 Billion</t>
  </si>
  <si>
    <t>Connecticut Bank Average</t>
  </si>
  <si>
    <t>First Bank of Greenwich</t>
  </si>
  <si>
    <t>Guilford Savings Bank</t>
  </si>
  <si>
    <t>Milford Bank</t>
  </si>
  <si>
    <t>National Iron Bank</t>
  </si>
  <si>
    <t>Torrington Savings Bank</t>
  </si>
  <si>
    <t>Massachusetts Banks</t>
  </si>
  <si>
    <t>Bank of Canton</t>
  </si>
  <si>
    <t>Cape Cod Five Cents Savings Bank</t>
  </si>
  <si>
    <t>Cooperative Bank</t>
  </si>
  <si>
    <t>Lowell Five Cent Savings Bank</t>
  </si>
  <si>
    <t>National Grand Bank of Marblehead</t>
  </si>
  <si>
    <t>Provident Bank</t>
  </si>
  <si>
    <t>Village Bank</t>
  </si>
  <si>
    <t>Savings Bank</t>
  </si>
  <si>
    <t>Rhode Island Banks</t>
  </si>
  <si>
    <t>Rhode Island Bank Average</t>
  </si>
  <si>
    <t>Vermont Banks</t>
  </si>
  <si>
    <t>Vermont Bank Average</t>
  </si>
  <si>
    <t>Bank of Bennington</t>
  </si>
  <si>
    <t>First National Bank of Orwell</t>
  </si>
  <si>
    <t>National Bank of Middlebury</t>
  </si>
  <si>
    <t>New Hampshire Banks</t>
  </si>
  <si>
    <t>New Hampshire Bank Average</t>
  </si>
  <si>
    <t>Maine Banks</t>
  </si>
  <si>
    <t>Maine Bank Average</t>
  </si>
  <si>
    <t>All New England Banks</t>
  </si>
  <si>
    <t>National Averages $1.0 Billion to $10.0 Billion</t>
  </si>
  <si>
    <t>Camden National Bank</t>
  </si>
  <si>
    <t>Massachusetts Bank Average</t>
  </si>
  <si>
    <t>New Valley Bank &amp; Trust</t>
  </si>
  <si>
    <t>Springfield</t>
  </si>
  <si>
    <t>First Seacoast Bank</t>
  </si>
  <si>
    <t>Eastern Connecticut Savings Bank</t>
  </si>
  <si>
    <t>New Haven Bank</t>
  </si>
  <si>
    <t>Abington Bank</t>
  </si>
  <si>
    <t>Brookline Bank</t>
  </si>
  <si>
    <t>Groton</t>
  </si>
  <si>
    <t>Ethic</t>
  </si>
  <si>
    <t>Pentucket Bank</t>
  </si>
  <si>
    <t>East Greenwich</t>
  </si>
  <si>
    <t>Portland</t>
  </si>
  <si>
    <t>Tewksbury</t>
  </si>
  <si>
    <t>Nashua</t>
  </si>
  <si>
    <t>Baycoast Bank</t>
  </si>
  <si>
    <t>Canton Co-Operative Bank</t>
  </si>
  <si>
    <t>Cape Cod Co-Operative Bank</t>
  </si>
  <si>
    <t>Commonwealth Co-Operative Bank</t>
  </si>
  <si>
    <t>Dean Co-Operative Bank</t>
  </si>
  <si>
    <t>Everett Co-Operative Bank</t>
  </si>
  <si>
    <t>Greenfield Co-Operative Bank</t>
  </si>
  <si>
    <t>Harborone Bank</t>
  </si>
  <si>
    <t>Independence Bank</t>
  </si>
  <si>
    <t>Maine Community Bank</t>
  </si>
  <si>
    <t>Methuen Co-Operative Bank</t>
  </si>
  <si>
    <t>Millyard Bank</t>
  </si>
  <si>
    <t>North Cambridge Co-Operative Bank</t>
  </si>
  <si>
    <t>Norwood Co-Operative Bank</t>
  </si>
  <si>
    <t>Partners Bank of New England</t>
  </si>
  <si>
    <t>Pittsfield Co-Operative Bank</t>
  </si>
  <si>
    <t>Reading Co-Operative Bank</t>
  </si>
  <si>
    <t>Salem Co-Operative Bank</t>
  </si>
  <si>
    <t>Savers Co-Operative Bank</t>
  </si>
  <si>
    <t>Stoughton Co-Operative Bank</t>
  </si>
  <si>
    <t>Unibank for Savings</t>
  </si>
  <si>
    <t>Wakefield Co-Operative Bank</t>
  </si>
  <si>
    <t>Walpole Co-Operative Bank</t>
  </si>
  <si>
    <t>Winchester Co-Operative Bank</t>
  </si>
  <si>
    <t>Wrentham Co-Operative Bank</t>
  </si>
  <si>
    <t>Operating Income to Assets</t>
  </si>
  <si>
    <t>All New England Bank Average</t>
  </si>
  <si>
    <t>Hyannis</t>
  </si>
  <si>
    <t>Fidelity Co-Operative Bank</t>
  </si>
  <si>
    <t>Leominster</t>
  </si>
  <si>
    <t>Saco &amp; Biddeford Savings Institution</t>
  </si>
  <si>
    <t>Bath Savings Institution</t>
  </si>
  <si>
    <t>Bluestone Bank</t>
  </si>
  <si>
    <t>Dedham Institution for Savings</t>
  </si>
  <si>
    <t>Hingham Institution for Savings</t>
  </si>
  <si>
    <t>Home Loan Investment Bank, F.S.B.</t>
  </si>
  <si>
    <t>Mountainone Bank</t>
  </si>
  <si>
    <t>Peoplesbank</t>
  </si>
  <si>
    <t>People's United Bank, NA</t>
  </si>
  <si>
    <t>Webster Bank, NA</t>
  </si>
  <si>
    <t>Connecticut Community Bank, NA</t>
  </si>
  <si>
    <t>First Federal Savings and Loan, Bath</t>
  </si>
  <si>
    <t xml:space="preserve">Brattleboro Savings and Loan </t>
  </si>
  <si>
    <t>Institution for Savings, Newburyport</t>
  </si>
  <si>
    <t>Leader Bank, NA</t>
  </si>
  <si>
    <t>Martha's Vineyard Bank</t>
  </si>
  <si>
    <t>Middlesex Federal Savings, F.A.</t>
  </si>
  <si>
    <t>North Shore Bank, A Co-Operative Bank</t>
  </si>
  <si>
    <t>Patriot Bank, NA</t>
  </si>
  <si>
    <t>Stonehambank, A Co-Operative Bank</t>
  </si>
  <si>
    <t>Washington Trust Company, Westerly</t>
  </si>
  <si>
    <t>As of and for the Quarter Ending June 30, 2021</t>
  </si>
  <si>
    <t>Aroostook County Federal Savings and Loan</t>
  </si>
  <si>
    <t>BankGloucester</t>
  </si>
  <si>
    <t>BankNewport</t>
  </si>
  <si>
    <t>Bar Harbor Savings and Loan</t>
  </si>
  <si>
    <t>MutualOne Bank</t>
  </si>
  <si>
    <t>OneUnited Bank</t>
  </si>
  <si>
    <t>Windsor Federal Savings and Loan</t>
  </si>
  <si>
    <t>DR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</si>
</sst>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rgb="FF00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theme="1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CE1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963634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494529"/>
        <bgColor indexed="64"/>
      </patternFill>
    </fill>
    <fill>
      <patternFill patternType="solid">
        <fgColor rgb="FF40315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3">
    <xf numFmtId="0" fontId="0" fillId="0" borderId="0" xfId="0"/>
    <xf numFmtId="0" fontId="18" fillId="33" borderId="0" xfId="0" applyFont="1" applyFill="1" applyBorder="1"/>
    <xf numFmtId="0" fontId="19" fillId="33" borderId="0" xfId="0" applyFont="1" applyFill="1" applyBorder="1" applyAlignment="1">
      <alignment horizontal="center"/>
    </xf>
    <xf numFmtId="0" fontId="19" fillId="33" borderId="0" xfId="0" applyFont="1" applyFill="1" applyBorder="1"/>
    <xf numFmtId="0" fontId="24" fillId="0" borderId="0" xfId="0" applyFont="1"/>
    <xf numFmtId="0" fontId="21" fillId="33" borderId="0" xfId="0" applyFont="1" applyFill="1" applyBorder="1"/>
    <xf numFmtId="0" fontId="22" fillId="33" borderId="0" xfId="0" applyFont="1" applyFill="1" applyBorder="1" applyAlignment="1">
      <alignment horizontal="center"/>
    </xf>
    <xf numFmtId="0" fontId="22" fillId="33" borderId="0" xfId="0" applyFont="1" applyFill="1" applyBorder="1"/>
    <xf numFmtId="15" fontId="23" fillId="33" borderId="0" xfId="0" quotePrefix="1" applyNumberFormat="1" applyFont="1" applyFill="1" applyBorder="1"/>
    <xf numFmtId="0" fontId="25" fillId="34" borderId="0" xfId="0" applyFont="1" applyFill="1" applyBorder="1" applyAlignment="1">
      <alignment horizontal="center" wrapText="1"/>
    </xf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43" fontId="24" fillId="0" borderId="0" xfId="1" applyFont="1" applyBorder="1"/>
    <xf numFmtId="0" fontId="26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right" wrapText="1"/>
    </xf>
    <xf numFmtId="43" fontId="24" fillId="0" borderId="0" xfId="0" applyNumberFormat="1" applyFont="1" applyBorder="1" applyAlignment="1">
      <alignment horizontal="right" wrapText="1"/>
    </xf>
    <xf numFmtId="0" fontId="24" fillId="0" borderId="0" xfId="0" applyFont="1" applyAlignment="1">
      <alignment horizontal="right"/>
    </xf>
    <xf numFmtId="0" fontId="26" fillId="0" borderId="0" xfId="0" applyFont="1" applyFill="1" applyBorder="1" applyAlignment="1"/>
    <xf numFmtId="0" fontId="24" fillId="0" borderId="0" xfId="0" applyFont="1" applyFill="1" applyBorder="1" applyAlignment="1"/>
    <xf numFmtId="43" fontId="24" fillId="0" borderId="0" xfId="0" applyNumberFormat="1" applyFont="1" applyFill="1" applyBorder="1" applyAlignment="1">
      <alignment horizontal="center" wrapText="1"/>
    </xf>
    <xf numFmtId="0" fontId="24" fillId="0" borderId="0" xfId="0" applyFont="1" applyFill="1" applyAlignment="1"/>
    <xf numFmtId="0" fontId="24" fillId="0" borderId="0" xfId="0" applyFont="1" applyBorder="1" applyAlignment="1">
      <alignment horizontal="right"/>
    </xf>
    <xf numFmtId="0" fontId="25" fillId="35" borderId="0" xfId="0" applyFont="1" applyFill="1" applyBorder="1" applyAlignment="1">
      <alignment horizontal="center" wrapText="1"/>
    </xf>
    <xf numFmtId="43" fontId="24" fillId="0" borderId="0" xfId="1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/>
    <xf numFmtId="0" fontId="26" fillId="0" borderId="0" xfId="0" applyFont="1" applyFill="1" applyBorder="1" applyAlignment="1">
      <alignment horizontal="left" wrapText="1"/>
    </xf>
    <xf numFmtId="0" fontId="25" fillId="36" borderId="0" xfId="0" applyFont="1" applyFill="1" applyBorder="1" applyAlignment="1">
      <alignment horizontal="center" wrapText="1"/>
    </xf>
    <xf numFmtId="0" fontId="25" fillId="37" borderId="0" xfId="0" applyFont="1" applyFill="1" applyBorder="1" applyAlignment="1">
      <alignment horizontal="center" wrapText="1"/>
    </xf>
    <xf numFmtId="0" fontId="25" fillId="38" borderId="0" xfId="0" applyFont="1" applyFill="1" applyBorder="1" applyAlignment="1">
      <alignment horizontal="center" wrapText="1"/>
    </xf>
    <xf numFmtId="0" fontId="25" fillId="39" borderId="0" xfId="0" applyFont="1" applyFill="1" applyBorder="1" applyAlignment="1">
      <alignment horizontal="center" wrapText="1"/>
    </xf>
    <xf numFmtId="0" fontId="20" fillId="0" borderId="0" xfId="0" applyFont="1"/>
    <xf numFmtId="0" fontId="19" fillId="33" borderId="0" xfId="0" applyFont="1" applyFill="1" applyBorder="1" applyAlignment="1">
      <alignment horizontal="left"/>
    </xf>
    <xf numFmtId="0" fontId="19" fillId="33" borderId="0" xfId="0" applyFont="1" applyFill="1" applyBorder="1" applyAlignment="1">
      <alignment horizontal="right"/>
    </xf>
    <xf numFmtId="0" fontId="22" fillId="33" borderId="0" xfId="0" applyFont="1" applyFill="1" applyBorder="1" applyAlignment="1">
      <alignment horizontal="left"/>
    </xf>
    <xf numFmtId="0" fontId="22" fillId="33" borderId="0" xfId="0" applyFont="1" applyFill="1" applyBorder="1" applyAlignment="1">
      <alignment horizontal="right"/>
    </xf>
    <xf numFmtId="0" fontId="25" fillId="40" borderId="0" xfId="0" applyFont="1" applyFill="1" applyBorder="1" applyAlignment="1">
      <alignment horizontal="center" wrapText="1"/>
    </xf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 wrapText="1"/>
    </xf>
    <xf numFmtId="0" fontId="26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right" wrapText="1"/>
    </xf>
    <xf numFmtId="164" fontId="24" fillId="0" borderId="0" xfId="0" applyNumberFormat="1" applyFont="1" applyFill="1" applyBorder="1" applyAlignment="1">
      <alignment horizontal="center" wrapText="1"/>
    </xf>
    <xf numFmtId="14" fontId="24" fillId="0" borderId="0" xfId="0" applyNumberFormat="1" applyFont="1"/>
    <xf numFmtId="43" fontId="24" fillId="0" borderId="0" xfId="1" applyFont="1"/>
    <xf numFmtId="164" fontId="24" fillId="0" borderId="0" xfId="1" applyNumberFormat="1" applyFont="1"/>
    <xf numFmtId="164" fontId="0" fillId="0" borderId="0" xfId="0" applyNumberFormat="1"/>
    <xf numFmtId="43" fontId="24" fillId="0" borderId="0" xfId="0" applyNumberFormat="1" applyFont="1" applyFill="1"/>
    <xf numFmtId="43" fontId="24" fillId="0" borderId="0" xfId="0" applyNumberFormat="1" applyFont="1" applyAlignment="1">
      <alignment horizontal="right" indent="1"/>
    </xf>
    <xf numFmtId="43" fontId="24" fillId="0" borderId="0" xfId="0" applyNumberFormat="1" applyFont="1"/>
    <xf numFmtId="43" fontId="24" fillId="0" borderId="0" xfId="1" applyNumberFormat="1" applyFont="1"/>
    <xf numFmtId="0" fontId="20" fillId="0" borderId="0" xfId="0" applyFont="1" applyAlignment="1">
      <alignment vertical="center"/>
    </xf>
    <xf numFmtId="11" fontId="24" fillId="0" borderId="0" xfId="0" applyNumberFormat="1" applyFont="1"/>
    <xf numFmtId="41" fontId="24" fillId="0" borderId="0" xfId="0" applyNumberFormat="1" applyFont="1"/>
    <xf numFmtId="165" fontId="24" fillId="0" borderId="0" xfId="0" applyNumberFormat="1" applyFont="1"/>
    <xf numFmtId="43" fontId="24" fillId="0" borderId="0" xfId="1" applyFont="1" applyFill="1"/>
    <xf numFmtId="2" fontId="24" fillId="0" borderId="0" xfId="0" applyNumberFormat="1" applyFont="1"/>
    <xf numFmtId="0" fontId="25" fillId="0" borderId="0" xfId="0" applyFont="1" applyFill="1" applyBorder="1" applyAlignment="1">
      <alignment horizontal="center" wrapText="1"/>
    </xf>
    <xf numFmtId="41" fontId="24" fillId="0" borderId="0" xfId="0" applyNumberFormat="1" applyFont="1" applyAlignment="1">
      <alignment horizontal="center"/>
    </xf>
    <xf numFmtId="41" fontId="24" fillId="0" borderId="0" xfId="1" applyNumberFormat="1" applyFont="1"/>
    <xf numFmtId="0" fontId="24" fillId="0" borderId="0" xfId="0" applyFont="1" applyAlignment="1">
      <alignment horizontal="center"/>
    </xf>
    <xf numFmtId="14" fontId="24" fillId="0" borderId="0" xfId="0" applyNumberFormat="1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403151"/>
      <color rgb="FF494529"/>
      <color rgb="FFE26B0A"/>
      <color rgb="FF375923"/>
      <color rgb="FF31869B"/>
      <color rgb="FF963634"/>
      <color rgb="FF1634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6345C"/>
  </sheetPr>
  <dimension ref="A1:AB225"/>
  <sheetViews>
    <sheetView zoomScaleNormal="100" workbookViewId="0">
      <pane xSplit="2" ySplit="4" topLeftCell="O28" activePane="bottomRight" state="frozen"/>
      <selection pane="topRight" activeCell="C1" sqref="C1"/>
      <selection pane="bottomLeft" activeCell="A5" sqref="A5"/>
      <selection pane="bottomRight" activeCell="A10" sqref="A10:AB39"/>
    </sheetView>
  </sheetViews>
  <sheetFormatPr defaultRowHeight="15" x14ac:dyDescent="0.25"/>
  <cols>
    <col min="1" max="1" width="35.140625" customWidth="1"/>
    <col min="2" max="2" width="17.7109375" customWidth="1"/>
    <col min="4" max="4" width="11.7109375" customWidth="1"/>
    <col min="5" max="6" width="14" bestFit="1" customWidth="1"/>
    <col min="7" max="7" width="11.42578125" bestFit="1" customWidth="1"/>
    <col min="8" max="8" width="9.5703125" customWidth="1"/>
    <col min="9" max="9" width="12.85546875" bestFit="1" customWidth="1"/>
    <col min="10" max="11" width="11.42578125" bestFit="1" customWidth="1"/>
    <col min="12" max="12" width="10.85546875" bestFit="1" customWidth="1"/>
    <col min="13" max="13" width="11.7109375" bestFit="1" customWidth="1"/>
    <col min="14" max="28" width="9.5703125" bestFit="1" customWidth="1"/>
  </cols>
  <sheetData>
    <row r="1" spans="1:28" s="4" customFormat="1" ht="18.75" x14ac:dyDescent="0.3">
      <c r="A1" s="1" t="s">
        <v>265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s="4" customFormat="1" ht="15.75" x14ac:dyDescent="0.25">
      <c r="A2" s="5" t="s">
        <v>266</v>
      </c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s="4" customFormat="1" x14ac:dyDescent="0.25">
      <c r="A3" s="8" t="s">
        <v>390</v>
      </c>
      <c r="B3" s="6"/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s="4" customFormat="1" ht="75" x14ac:dyDescent="0.25">
      <c r="A4" s="9" t="s">
        <v>267</v>
      </c>
      <c r="B4" s="9" t="s">
        <v>268</v>
      </c>
      <c r="C4" s="9" t="s">
        <v>269</v>
      </c>
      <c r="D4" s="9" t="s">
        <v>270</v>
      </c>
      <c r="E4" s="9" t="s">
        <v>271</v>
      </c>
      <c r="F4" s="9" t="s">
        <v>272</v>
      </c>
      <c r="G4" s="9" t="s">
        <v>273</v>
      </c>
      <c r="H4" s="9" t="s">
        <v>274</v>
      </c>
      <c r="I4" s="9" t="s">
        <v>275</v>
      </c>
      <c r="J4" s="9" t="s">
        <v>276</v>
      </c>
      <c r="K4" s="9" t="s">
        <v>277</v>
      </c>
      <c r="L4" s="9" t="s">
        <v>278</v>
      </c>
      <c r="M4" s="9" t="s">
        <v>279</v>
      </c>
      <c r="N4" s="9" t="s">
        <v>280</v>
      </c>
      <c r="O4" s="9" t="s">
        <v>281</v>
      </c>
      <c r="P4" s="9" t="s">
        <v>364</v>
      </c>
      <c r="Q4" s="9" t="s">
        <v>282</v>
      </c>
      <c r="R4" s="9" t="s">
        <v>283</v>
      </c>
      <c r="S4" s="9" t="s">
        <v>284</v>
      </c>
      <c r="T4" s="9" t="s">
        <v>285</v>
      </c>
      <c r="U4" s="9" t="s">
        <v>286</v>
      </c>
      <c r="V4" s="9" t="s">
        <v>287</v>
      </c>
      <c r="W4" s="9" t="s">
        <v>288</v>
      </c>
      <c r="X4" s="9" t="s">
        <v>289</v>
      </c>
      <c r="Y4" s="9" t="s">
        <v>290</v>
      </c>
      <c r="Z4" s="9" t="s">
        <v>293</v>
      </c>
      <c r="AA4" s="9" t="s">
        <v>291</v>
      </c>
      <c r="AB4" s="9" t="s">
        <v>292</v>
      </c>
    </row>
    <row r="5" spans="1:28" s="4" customFormat="1" x14ac:dyDescent="0.25">
      <c r="A5" s="10"/>
      <c r="B5" s="10"/>
      <c r="C5" s="11"/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8" s="4" customFormat="1" x14ac:dyDescent="0.25">
      <c r="A6" s="13" t="s">
        <v>294</v>
      </c>
      <c r="B6" s="14"/>
      <c r="C6" s="14"/>
      <c r="D6" s="15"/>
      <c r="E6" s="15"/>
      <c r="F6" s="15"/>
      <c r="G6" s="15"/>
      <c r="H6" s="15"/>
      <c r="I6" s="15"/>
      <c r="J6" s="15"/>
      <c r="K6" s="15"/>
      <c r="L6" s="15"/>
      <c r="M6" s="24">
        <v>3.77</v>
      </c>
      <c r="N6" s="24">
        <v>0.39</v>
      </c>
      <c r="O6" s="24">
        <v>3.38</v>
      </c>
      <c r="P6" s="24">
        <v>1.32</v>
      </c>
      <c r="Q6" s="24">
        <v>1.34</v>
      </c>
      <c r="R6" s="24">
        <v>12.23</v>
      </c>
      <c r="S6" s="24">
        <v>0.05</v>
      </c>
      <c r="T6" s="24">
        <v>63.99</v>
      </c>
      <c r="U6" s="24">
        <v>1.36</v>
      </c>
      <c r="V6" s="24">
        <v>194.67</v>
      </c>
      <c r="W6" s="24">
        <v>0.5</v>
      </c>
      <c r="X6" s="24">
        <v>0.7</v>
      </c>
      <c r="Y6" s="24">
        <v>10.61</v>
      </c>
      <c r="Z6" s="24">
        <v>16.12</v>
      </c>
      <c r="AA6" s="24">
        <v>16.149999999999999</v>
      </c>
      <c r="AB6" s="24">
        <v>17.28</v>
      </c>
    </row>
    <row r="7" spans="1:28" s="4" customFormat="1" x14ac:dyDescent="0.25">
      <c r="A7" s="14"/>
      <c r="B7" s="14"/>
      <c r="C7" s="14"/>
      <c r="D7" s="15"/>
      <c r="E7" s="15"/>
      <c r="F7" s="15"/>
      <c r="G7" s="15"/>
      <c r="H7" s="15"/>
      <c r="I7" s="15"/>
      <c r="J7" s="15"/>
      <c r="K7" s="15"/>
      <c r="L7" s="15"/>
      <c r="M7" s="16"/>
      <c r="N7" s="16"/>
      <c r="O7" s="16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7"/>
    </row>
    <row r="8" spans="1:28" s="21" customFormat="1" x14ac:dyDescent="0.25">
      <c r="A8" s="18" t="s">
        <v>295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20">
        <f>AVERAGE(M10:M39)</f>
        <v>3.2922300469096073</v>
      </c>
      <c r="N8" s="20">
        <f t="shared" ref="N8:AB8" si="0">AVERAGE(N10:N39)</f>
        <v>0.32770761778928836</v>
      </c>
      <c r="O8" s="20">
        <f t="shared" si="0"/>
        <v>2.964522429120318</v>
      </c>
      <c r="P8" s="20">
        <f t="shared" si="0"/>
        <v>0.68137993918316808</v>
      </c>
      <c r="Q8" s="20">
        <f t="shared" si="0"/>
        <v>1.0334341342606241</v>
      </c>
      <c r="R8" s="20">
        <f t="shared" si="0"/>
        <v>8.3380110527381213</v>
      </c>
      <c r="S8" s="20">
        <f t="shared" si="0"/>
        <v>3.089342373167998E-2</v>
      </c>
      <c r="T8" s="20">
        <f t="shared" si="0"/>
        <v>73.271997698184535</v>
      </c>
      <c r="U8" s="20">
        <f t="shared" si="0"/>
        <v>1.1627024841540625</v>
      </c>
      <c r="V8" s="20">
        <f t="shared" si="0"/>
        <v>195.08452099705929</v>
      </c>
      <c r="W8" s="20">
        <f t="shared" si="0"/>
        <v>0.69809632250913023</v>
      </c>
      <c r="X8" s="20">
        <f t="shared" si="0"/>
        <v>0.98340004623483812</v>
      </c>
      <c r="Y8" s="20">
        <f t="shared" si="0"/>
        <v>11.323367606816046</v>
      </c>
      <c r="Z8" s="20">
        <f t="shared" si="0"/>
        <v>16.503852834656897</v>
      </c>
      <c r="AA8" s="20">
        <f t="shared" si="0"/>
        <v>16.605099594379002</v>
      </c>
      <c r="AB8" s="20">
        <f t="shared" si="0"/>
        <v>17.70169208249456</v>
      </c>
    </row>
    <row r="10" spans="1:28" s="4" customFormat="1" x14ac:dyDescent="0.25">
      <c r="A10" s="4" t="s">
        <v>0</v>
      </c>
      <c r="B10" s="4" t="s">
        <v>1</v>
      </c>
      <c r="C10" s="61" t="s">
        <v>2</v>
      </c>
      <c r="D10" s="62">
        <v>44377</v>
      </c>
      <c r="E10" s="46">
        <v>2266902</v>
      </c>
      <c r="F10" s="46">
        <v>1719274</v>
      </c>
      <c r="G10" s="46">
        <v>16672</v>
      </c>
      <c r="H10" s="60">
        <v>0</v>
      </c>
      <c r="I10" s="46">
        <v>198084</v>
      </c>
      <c r="J10" s="46">
        <v>27291</v>
      </c>
      <c r="K10" s="46">
        <v>2194</v>
      </c>
      <c r="L10" s="46">
        <v>0</v>
      </c>
      <c r="M10" s="45">
        <v>3.6795657096409</v>
      </c>
      <c r="N10" s="45">
        <v>0.65118941385695195</v>
      </c>
      <c r="O10" s="45">
        <v>3.02837629578395</v>
      </c>
      <c r="P10" s="45">
        <v>1.2495094878214099</v>
      </c>
      <c r="Q10" s="45">
        <v>1.24761622841957</v>
      </c>
      <c r="R10" s="45">
        <v>14.7995023312866</v>
      </c>
      <c r="S10" s="45">
        <v>0.47970900119479898</v>
      </c>
      <c r="T10" s="45">
        <v>49.682037242992003</v>
      </c>
      <c r="U10" s="45">
        <v>0.96039853774253303</v>
      </c>
      <c r="V10" s="45">
        <v>61.089736543182703</v>
      </c>
      <c r="W10" s="45">
        <v>1.2038897138032401</v>
      </c>
      <c r="X10" s="45">
        <v>1.5721111140553901</v>
      </c>
      <c r="Y10" s="45">
        <v>9.1872433177166606</v>
      </c>
      <c r="Z10" s="45">
        <v>10.945233118898299</v>
      </c>
      <c r="AA10" s="45">
        <v>10.945233118898299</v>
      </c>
      <c r="AB10" s="45">
        <v>11.8394840360617</v>
      </c>
    </row>
    <row r="11" spans="1:28" s="4" customFormat="1" x14ac:dyDescent="0.25">
      <c r="A11" s="4" t="s">
        <v>3</v>
      </c>
      <c r="B11" s="4" t="s">
        <v>332</v>
      </c>
      <c r="C11" s="61" t="s">
        <v>2</v>
      </c>
      <c r="D11" s="62">
        <v>44377</v>
      </c>
      <c r="E11" s="46">
        <v>1532364</v>
      </c>
      <c r="F11" s="46">
        <v>990214</v>
      </c>
      <c r="G11" s="46">
        <v>9378</v>
      </c>
      <c r="H11" s="60">
        <v>0</v>
      </c>
      <c r="I11" s="46">
        <v>212056</v>
      </c>
      <c r="J11" s="46">
        <v>16822</v>
      </c>
      <c r="K11" s="46">
        <v>645</v>
      </c>
      <c r="L11" s="46">
        <v>0</v>
      </c>
      <c r="M11" s="45">
        <v>3.06995147904804</v>
      </c>
      <c r="N11" s="45">
        <v>0.12837348084467001</v>
      </c>
      <c r="O11" s="45">
        <v>2.9415779982033698</v>
      </c>
      <c r="P11" s="45">
        <v>0.70243733955995102</v>
      </c>
      <c r="Q11" s="45">
        <v>1.26283295526297</v>
      </c>
      <c r="R11" s="45">
        <v>9.0274294973187796</v>
      </c>
      <c r="S11" s="45">
        <v>0.100641748921091</v>
      </c>
      <c r="T11" s="45">
        <v>68.870523415977999</v>
      </c>
      <c r="U11" s="45">
        <v>0.93818277857365795</v>
      </c>
      <c r="V11" s="45">
        <v>55.748424681964103</v>
      </c>
      <c r="W11" s="45">
        <v>1.0977809449974001</v>
      </c>
      <c r="X11" s="45">
        <v>1.6828866177400399</v>
      </c>
      <c r="Y11" s="45">
        <v>14.284518122164901</v>
      </c>
      <c r="Z11" s="45">
        <v>19.0244620490312</v>
      </c>
      <c r="AA11" s="45">
        <v>19.0244620490312</v>
      </c>
      <c r="AB11" s="45">
        <v>19.867787174820698</v>
      </c>
    </row>
    <row r="12" spans="1:28" s="4" customFormat="1" x14ac:dyDescent="0.25">
      <c r="A12" s="4" t="s">
        <v>379</v>
      </c>
      <c r="B12" s="4" t="s">
        <v>6</v>
      </c>
      <c r="C12" s="61" t="s">
        <v>2</v>
      </c>
      <c r="D12" s="62">
        <v>44377</v>
      </c>
      <c r="E12" s="46">
        <v>641905</v>
      </c>
      <c r="F12" s="46">
        <v>396181</v>
      </c>
      <c r="G12" s="46">
        <v>3661</v>
      </c>
      <c r="H12" s="60">
        <v>0</v>
      </c>
      <c r="I12" s="46">
        <v>54029</v>
      </c>
      <c r="J12" s="46">
        <v>4436</v>
      </c>
      <c r="K12" s="46">
        <v>79</v>
      </c>
      <c r="L12" s="46">
        <v>0</v>
      </c>
      <c r="M12" s="45">
        <v>3.5584528757206102</v>
      </c>
      <c r="N12" s="45">
        <v>0.203780667649819</v>
      </c>
      <c r="O12" s="45">
        <v>3.3546722080707898</v>
      </c>
      <c r="P12" s="45">
        <v>0.47854641932888198</v>
      </c>
      <c r="Q12" s="45">
        <v>0.47854641932888198</v>
      </c>
      <c r="R12" s="45">
        <v>5.5083075190087296</v>
      </c>
      <c r="S12" s="45">
        <v>-0.11385118563490899</v>
      </c>
      <c r="T12" s="45">
        <v>86.271093176815896</v>
      </c>
      <c r="U12" s="45">
        <v>0.91561166660830995</v>
      </c>
      <c r="V12" s="45">
        <v>82.529305680793499</v>
      </c>
      <c r="W12" s="45">
        <v>0.69106799292730203</v>
      </c>
      <c r="X12" s="45">
        <v>1.1094382281001001</v>
      </c>
      <c r="Y12" s="45">
        <v>8.1469638701473492</v>
      </c>
      <c r="Z12" s="45"/>
      <c r="AA12" s="45"/>
      <c r="AB12" s="45"/>
    </row>
    <row r="13" spans="1:28" s="4" customFormat="1" x14ac:dyDescent="0.25">
      <c r="A13" s="4" t="s">
        <v>7</v>
      </c>
      <c r="B13" s="4" t="s">
        <v>4</v>
      </c>
      <c r="C13" s="61" t="s">
        <v>2</v>
      </c>
      <c r="D13" s="62">
        <v>44377</v>
      </c>
      <c r="E13" s="46">
        <v>1069362</v>
      </c>
      <c r="F13" s="46">
        <v>612896</v>
      </c>
      <c r="G13" s="46">
        <v>6995</v>
      </c>
      <c r="H13" s="60">
        <v>0</v>
      </c>
      <c r="I13" s="46">
        <v>111863</v>
      </c>
      <c r="J13" s="46">
        <v>3144</v>
      </c>
      <c r="K13" s="46">
        <v>1752</v>
      </c>
      <c r="L13" s="46">
        <v>0</v>
      </c>
      <c r="M13" s="45">
        <v>3.03013151458061</v>
      </c>
      <c r="N13" s="45">
        <v>0.45037578482225499</v>
      </c>
      <c r="O13" s="45">
        <v>2.57975572975836</v>
      </c>
      <c r="P13" s="45">
        <v>0.68927842385253002</v>
      </c>
      <c r="Q13" s="45">
        <v>0.89868396634912795</v>
      </c>
      <c r="R13" s="45">
        <v>8.4570070308307503</v>
      </c>
      <c r="S13" s="45">
        <v>-3.7361252442851101E-2</v>
      </c>
      <c r="T13" s="45">
        <v>74.062103929024104</v>
      </c>
      <c r="U13" s="45">
        <v>1.1284241907044901</v>
      </c>
      <c r="V13" s="45">
        <v>222.48727735368999</v>
      </c>
      <c r="W13" s="45">
        <v>0.294007080857558</v>
      </c>
      <c r="X13" s="45">
        <v>0.50718594075409995</v>
      </c>
      <c r="Y13" s="45">
        <v>11.3371486805913</v>
      </c>
      <c r="Z13" s="45">
        <v>18.734640669635599</v>
      </c>
      <c r="AA13" s="45">
        <v>18.734640669635599</v>
      </c>
      <c r="AB13" s="45">
        <v>19.825387023938699</v>
      </c>
    </row>
    <row r="14" spans="1:28" s="4" customFormat="1" x14ac:dyDescent="0.25">
      <c r="A14" s="4" t="s">
        <v>398</v>
      </c>
      <c r="B14" s="4" t="s">
        <v>20</v>
      </c>
      <c r="C14" s="61" t="s">
        <v>2</v>
      </c>
      <c r="D14" s="62">
        <v>44377</v>
      </c>
      <c r="E14" s="46">
        <v>431827</v>
      </c>
      <c r="F14" s="46">
        <v>357666</v>
      </c>
      <c r="G14" s="46">
        <v>3698</v>
      </c>
      <c r="H14" s="60">
        <v>0</v>
      </c>
      <c r="I14" s="46">
        <v>43222</v>
      </c>
      <c r="J14" s="46">
        <v>0</v>
      </c>
      <c r="K14" s="46">
        <v>426</v>
      </c>
      <c r="L14" s="46">
        <v>0</v>
      </c>
      <c r="M14" s="45">
        <v>3.8699952122793202</v>
      </c>
      <c r="N14" s="45">
        <v>0.63188432361199598</v>
      </c>
      <c r="O14" s="45">
        <v>3.23811088866732</v>
      </c>
      <c r="P14" s="45">
        <v>0.36639690719691898</v>
      </c>
      <c r="Q14" s="45">
        <v>0.36639690719691898</v>
      </c>
      <c r="R14" s="45">
        <v>3.87806289793556</v>
      </c>
      <c r="S14" s="45">
        <v>4.35400833537632E-2</v>
      </c>
      <c r="T14" s="45">
        <v>83.4177735177324</v>
      </c>
      <c r="U14" s="45">
        <v>1.0233448821686699</v>
      </c>
      <c r="V14" s="45"/>
      <c r="W14" s="45">
        <v>0</v>
      </c>
      <c r="X14" s="45">
        <v>0</v>
      </c>
      <c r="Y14" s="45">
        <v>10.214248942515001</v>
      </c>
      <c r="Z14" s="45">
        <v>11.403638329096299</v>
      </c>
      <c r="AA14" s="45">
        <v>13.5298202832605</v>
      </c>
      <c r="AB14" s="45">
        <v>14.6918984485722</v>
      </c>
    </row>
    <row r="15" spans="1:28" s="4" customFormat="1" x14ac:dyDescent="0.25">
      <c r="A15" s="4" t="s">
        <v>328</v>
      </c>
      <c r="B15" s="4" t="s">
        <v>4</v>
      </c>
      <c r="C15" s="61" t="s">
        <v>2</v>
      </c>
      <c r="D15" s="62">
        <v>44377</v>
      </c>
      <c r="E15" s="46">
        <v>236743</v>
      </c>
      <c r="F15" s="46">
        <v>208802</v>
      </c>
      <c r="G15" s="46">
        <v>1709</v>
      </c>
      <c r="H15" s="60">
        <v>0</v>
      </c>
      <c r="I15" s="46">
        <v>16801</v>
      </c>
      <c r="J15" s="46">
        <v>3541</v>
      </c>
      <c r="K15" s="46">
        <v>451</v>
      </c>
      <c r="L15" s="46">
        <v>0</v>
      </c>
      <c r="M15" s="45">
        <v>4.0392847525512501</v>
      </c>
      <c r="N15" s="45">
        <v>0.39649990559526099</v>
      </c>
      <c r="O15" s="45">
        <v>3.64278484695599</v>
      </c>
      <c r="P15" s="45">
        <v>0.48112440236000598</v>
      </c>
      <c r="Q15" s="45">
        <v>0.48112440236000598</v>
      </c>
      <c r="R15" s="45">
        <v>6.7775375351102296</v>
      </c>
      <c r="S15" s="45">
        <v>-4.8931578973121902E-3</v>
      </c>
      <c r="T15" s="45">
        <v>84.600036277888606</v>
      </c>
      <c r="U15" s="45">
        <v>0.81183406092793298</v>
      </c>
      <c r="V15" s="45">
        <v>48.2632024851737</v>
      </c>
      <c r="W15" s="45">
        <v>1.4957147624217</v>
      </c>
      <c r="X15" s="45">
        <v>1.6820973725838599</v>
      </c>
      <c r="Y15" s="56">
        <v>6.8316123874264498</v>
      </c>
      <c r="Z15" s="45">
        <v>10.1055608742718</v>
      </c>
      <c r="AA15" s="45">
        <v>10.1055608742718</v>
      </c>
      <c r="AB15" s="45">
        <v>11.174935706106499</v>
      </c>
    </row>
    <row r="16" spans="1:28" s="4" customFormat="1" x14ac:dyDescent="0.25">
      <c r="A16" s="4" t="s">
        <v>8</v>
      </c>
      <c r="B16" s="4" t="s">
        <v>9</v>
      </c>
      <c r="C16" s="61" t="s">
        <v>2</v>
      </c>
      <c r="D16" s="62">
        <v>44377</v>
      </c>
      <c r="E16" s="46">
        <v>534600</v>
      </c>
      <c r="F16" s="46">
        <v>326436</v>
      </c>
      <c r="G16" s="46">
        <v>2904</v>
      </c>
      <c r="H16" s="60">
        <v>0</v>
      </c>
      <c r="I16" s="46">
        <v>53062</v>
      </c>
      <c r="J16" s="46">
        <v>6467</v>
      </c>
      <c r="K16" s="46">
        <v>100</v>
      </c>
      <c r="L16" s="46">
        <v>0</v>
      </c>
      <c r="M16" s="45">
        <v>2.9665619848975799</v>
      </c>
      <c r="N16" s="45">
        <v>0.12752964101261999</v>
      </c>
      <c r="O16" s="45">
        <v>2.8390323438849601</v>
      </c>
      <c r="P16" s="45">
        <v>0.50738294629541603</v>
      </c>
      <c r="Q16" s="45">
        <v>0.50738294629541603</v>
      </c>
      <c r="R16" s="45">
        <v>4.9260143198090702</v>
      </c>
      <c r="S16" s="45">
        <v>5.8643166408549399E-2</v>
      </c>
      <c r="T16" s="45">
        <v>88.319522300755594</v>
      </c>
      <c r="U16" s="45">
        <v>0.88176352705410799</v>
      </c>
      <c r="V16" s="45">
        <v>44.904901809185098</v>
      </c>
      <c r="W16" s="45">
        <v>1.2096894874672699</v>
      </c>
      <c r="X16" s="45">
        <v>1.96362421813324</v>
      </c>
      <c r="Y16" s="45">
        <v>8.6300655832082107</v>
      </c>
      <c r="Z16" s="45"/>
      <c r="AA16" s="45"/>
      <c r="AB16" s="45"/>
    </row>
    <row r="17" spans="1:28" s="4" customFormat="1" x14ac:dyDescent="0.25">
      <c r="A17" s="4" t="s">
        <v>10</v>
      </c>
      <c r="B17" s="4" t="s">
        <v>11</v>
      </c>
      <c r="C17" s="61" t="s">
        <v>2</v>
      </c>
      <c r="D17" s="62">
        <v>44377</v>
      </c>
      <c r="E17" s="46">
        <v>1896731</v>
      </c>
      <c r="F17" s="46">
        <v>1278208</v>
      </c>
      <c r="G17" s="46">
        <v>16010</v>
      </c>
      <c r="H17" s="60">
        <v>0</v>
      </c>
      <c r="I17" s="46">
        <v>234766</v>
      </c>
      <c r="J17" s="46">
        <v>6671</v>
      </c>
      <c r="K17" s="46">
        <v>4444</v>
      </c>
      <c r="L17" s="46">
        <v>0</v>
      </c>
      <c r="M17" s="45">
        <v>3.59282352431656</v>
      </c>
      <c r="N17" s="45">
        <v>0.13921662039503899</v>
      </c>
      <c r="O17" s="45">
        <v>3.45360690392152</v>
      </c>
      <c r="P17" s="45">
        <v>0.97182898396690398</v>
      </c>
      <c r="Q17" s="45">
        <v>0.98552914522167301</v>
      </c>
      <c r="R17" s="45">
        <v>7.77895376724938</v>
      </c>
      <c r="S17" s="45">
        <v>-4.4261506057068502E-2</v>
      </c>
      <c r="T17" s="45">
        <v>69.828615943910705</v>
      </c>
      <c r="U17" s="45">
        <v>1.2370404367734</v>
      </c>
      <c r="V17" s="45">
        <v>239.994003897467</v>
      </c>
      <c r="W17" s="45">
        <v>0.35171039013966698</v>
      </c>
      <c r="X17" s="45">
        <v>0.51544639311151597</v>
      </c>
      <c r="Y17" s="45">
        <v>12.449514067825801</v>
      </c>
      <c r="Z17" s="45"/>
      <c r="AA17" s="45"/>
      <c r="AB17" s="45"/>
    </row>
    <row r="18" spans="1:28" s="4" customFormat="1" x14ac:dyDescent="0.25">
      <c r="A18" s="4" t="s">
        <v>12</v>
      </c>
      <c r="B18" s="4" t="s">
        <v>13</v>
      </c>
      <c r="C18" s="61" t="s">
        <v>2</v>
      </c>
      <c r="D18" s="62">
        <v>44377</v>
      </c>
      <c r="E18" s="46">
        <v>1150725</v>
      </c>
      <c r="F18" s="46">
        <v>889614</v>
      </c>
      <c r="G18" s="46">
        <v>8890</v>
      </c>
      <c r="H18" s="60">
        <v>0</v>
      </c>
      <c r="I18" s="46">
        <v>114335</v>
      </c>
      <c r="J18" s="46">
        <v>15506</v>
      </c>
      <c r="K18" s="46">
        <v>0</v>
      </c>
      <c r="L18" s="46">
        <v>0</v>
      </c>
      <c r="M18" s="45">
        <v>2.9393102848356301</v>
      </c>
      <c r="N18" s="45">
        <v>0.29396940569057201</v>
      </c>
      <c r="O18" s="45">
        <v>2.6453408791450599</v>
      </c>
      <c r="P18" s="45">
        <v>0.213226957334095</v>
      </c>
      <c r="Q18" s="45">
        <v>0.23322882390392199</v>
      </c>
      <c r="R18" s="45">
        <v>2.2241282075383002</v>
      </c>
      <c r="S18" s="45">
        <v>8.6527925154132795E-2</v>
      </c>
      <c r="T18" s="45">
        <v>88.875937366437398</v>
      </c>
      <c r="U18" s="45">
        <v>0.98942241770765604</v>
      </c>
      <c r="V18" s="45">
        <v>57.332645427576402</v>
      </c>
      <c r="W18" s="45">
        <v>1.75680549218971</v>
      </c>
      <c r="X18" s="45">
        <v>1.72575748132451</v>
      </c>
      <c r="Y18" s="45">
        <v>9.9831712689613497</v>
      </c>
      <c r="Z18" s="45">
        <v>13.2715451981594</v>
      </c>
      <c r="AA18" s="45">
        <v>13.2715451981594</v>
      </c>
      <c r="AB18" s="45">
        <v>14.339082677749699</v>
      </c>
    </row>
    <row r="19" spans="1:28" s="4" customFormat="1" x14ac:dyDescent="0.25">
      <c r="A19" s="4" t="s">
        <v>296</v>
      </c>
      <c r="B19" s="4" t="s">
        <v>35</v>
      </c>
      <c r="C19" s="61" t="s">
        <v>2</v>
      </c>
      <c r="D19" s="62">
        <v>44377</v>
      </c>
      <c r="E19" s="46">
        <v>540027</v>
      </c>
      <c r="F19" s="46">
        <v>446157</v>
      </c>
      <c r="G19" s="46">
        <v>5253</v>
      </c>
      <c r="H19" s="60">
        <v>0</v>
      </c>
      <c r="I19" s="46">
        <v>43183</v>
      </c>
      <c r="J19" s="46">
        <v>1632</v>
      </c>
      <c r="K19" s="46">
        <v>29</v>
      </c>
      <c r="L19" s="46">
        <v>0</v>
      </c>
      <c r="M19" s="45">
        <v>4.0005591563558003</v>
      </c>
      <c r="N19" s="45">
        <v>0.60307058667094005</v>
      </c>
      <c r="O19" s="45">
        <v>3.3974885696848598</v>
      </c>
      <c r="P19" s="45">
        <v>0.94453328711763695</v>
      </c>
      <c r="Q19" s="45">
        <v>0.94453328711763695</v>
      </c>
      <c r="R19" s="45">
        <v>11.4222204580637</v>
      </c>
      <c r="S19" s="45">
        <v>0</v>
      </c>
      <c r="T19" s="45">
        <v>60.629646840148702</v>
      </c>
      <c r="U19" s="45">
        <v>1.1636871137103699</v>
      </c>
      <c r="V19" s="45">
        <v>321.875</v>
      </c>
      <c r="W19" s="45">
        <v>0.30220711186662902</v>
      </c>
      <c r="X19" s="45">
        <v>0.36153386057021297</v>
      </c>
      <c r="Y19" s="45">
        <v>8.0128399593489803</v>
      </c>
      <c r="Z19" s="45">
        <v>11.2847365933505</v>
      </c>
      <c r="AA19" s="45">
        <v>11.2847365933505</v>
      </c>
      <c r="AB19" s="45">
        <v>12.5362819995888</v>
      </c>
    </row>
    <row r="20" spans="1:28" s="4" customFormat="1" x14ac:dyDescent="0.25">
      <c r="A20" s="4" t="s">
        <v>14</v>
      </c>
      <c r="B20" s="4" t="s">
        <v>15</v>
      </c>
      <c r="C20" s="61" t="s">
        <v>2</v>
      </c>
      <c r="D20" s="62">
        <v>44377</v>
      </c>
      <c r="E20" s="46">
        <v>2013572</v>
      </c>
      <c r="F20" s="46">
        <v>1321376</v>
      </c>
      <c r="G20" s="46">
        <v>14029</v>
      </c>
      <c r="H20" s="60">
        <v>0</v>
      </c>
      <c r="I20" s="46">
        <v>166495</v>
      </c>
      <c r="J20" s="46">
        <v>17558</v>
      </c>
      <c r="K20" s="46">
        <v>3912</v>
      </c>
      <c r="L20" s="46">
        <v>2</v>
      </c>
      <c r="M20" s="45">
        <v>3.3354850180277</v>
      </c>
      <c r="N20" s="45">
        <v>0.53156756370027802</v>
      </c>
      <c r="O20" s="45">
        <v>2.8039174543274199</v>
      </c>
      <c r="P20" s="45">
        <v>0.67336582092681896</v>
      </c>
      <c r="Q20" s="45">
        <v>0.68502411407003605</v>
      </c>
      <c r="R20" s="45">
        <v>8.3356807799238197</v>
      </c>
      <c r="S20" s="45">
        <v>-3.0731632361872302E-3</v>
      </c>
      <c r="T20" s="45">
        <v>74.387411260509694</v>
      </c>
      <c r="U20" s="45">
        <v>1.0505427192499699</v>
      </c>
      <c r="V20" s="45">
        <v>79.900899874700997</v>
      </c>
      <c r="W20" s="45">
        <v>0.87198272522661202</v>
      </c>
      <c r="X20" s="45">
        <v>1.3148071184397201</v>
      </c>
      <c r="Y20" s="45">
        <v>8.9687107487651598</v>
      </c>
      <c r="Z20" s="45">
        <v>16.421002063162501</v>
      </c>
      <c r="AA20" s="45">
        <v>16.421002063162501</v>
      </c>
      <c r="AB20" s="45">
        <v>17.6713205792929</v>
      </c>
    </row>
    <row r="21" spans="1:28" s="4" customFormat="1" x14ac:dyDescent="0.25">
      <c r="A21" s="4" t="s">
        <v>297</v>
      </c>
      <c r="B21" s="4" t="s">
        <v>36</v>
      </c>
      <c r="C21" s="61" t="s">
        <v>2</v>
      </c>
      <c r="D21" s="62">
        <v>44377</v>
      </c>
      <c r="E21" s="46">
        <v>1007378</v>
      </c>
      <c r="F21" s="46">
        <v>677336</v>
      </c>
      <c r="G21" s="46">
        <v>7806</v>
      </c>
      <c r="H21" s="60">
        <v>0</v>
      </c>
      <c r="I21" s="46">
        <v>112399</v>
      </c>
      <c r="J21" s="46">
        <v>4175</v>
      </c>
      <c r="K21" s="46">
        <v>166</v>
      </c>
      <c r="L21" s="46">
        <v>0</v>
      </c>
      <c r="M21" s="45">
        <v>3.3824198482410499</v>
      </c>
      <c r="N21" s="45">
        <v>0.41108714379539602</v>
      </c>
      <c r="O21" s="45">
        <v>2.9713327044456501</v>
      </c>
      <c r="P21" s="45">
        <v>0.82181940466013303</v>
      </c>
      <c r="Q21" s="45">
        <v>0.94158830226443102</v>
      </c>
      <c r="R21" s="45">
        <v>8.4752304340030307</v>
      </c>
      <c r="S21" s="45">
        <v>-6.3457175780703501E-3</v>
      </c>
      <c r="T21" s="45">
        <v>69.874626865671601</v>
      </c>
      <c r="U21" s="45">
        <v>1.1393258623759701</v>
      </c>
      <c r="V21" s="45">
        <v>186.97005988024</v>
      </c>
      <c r="W21" s="45">
        <v>0.41444224511553801</v>
      </c>
      <c r="X21" s="45">
        <v>0.60936273064561797</v>
      </c>
      <c r="Y21" s="45">
        <v>11.096994849581201</v>
      </c>
      <c r="Z21" s="45"/>
      <c r="AA21" s="45"/>
      <c r="AB21" s="45"/>
    </row>
    <row r="22" spans="1:28" s="4" customFormat="1" x14ac:dyDescent="0.25">
      <c r="A22" s="4" t="s">
        <v>16</v>
      </c>
      <c r="B22" s="4" t="s">
        <v>17</v>
      </c>
      <c r="C22" s="61" t="s">
        <v>2</v>
      </c>
      <c r="D22" s="62">
        <v>44377</v>
      </c>
      <c r="E22" s="46">
        <v>1772063</v>
      </c>
      <c r="F22" s="46">
        <v>1187664</v>
      </c>
      <c r="G22" s="46">
        <v>15887</v>
      </c>
      <c r="H22" s="60">
        <v>0</v>
      </c>
      <c r="I22" s="46">
        <v>140592</v>
      </c>
      <c r="J22" s="46">
        <v>16907</v>
      </c>
      <c r="K22" s="46">
        <v>2246</v>
      </c>
      <c r="L22" s="46">
        <v>0</v>
      </c>
      <c r="M22" s="45">
        <v>3.1682997524253298</v>
      </c>
      <c r="N22" s="45">
        <v>0.27466453511114097</v>
      </c>
      <c r="O22" s="45">
        <v>2.8936352173141899</v>
      </c>
      <c r="P22" s="45">
        <v>0.73136797210454996</v>
      </c>
      <c r="Q22" s="45">
        <v>0.88251059047289704</v>
      </c>
      <c r="R22" s="45">
        <v>11.215008032344199</v>
      </c>
      <c r="S22" s="45">
        <v>1.2351761927373301E-2</v>
      </c>
      <c r="T22" s="45">
        <v>72.866877506439295</v>
      </c>
      <c r="U22" s="45">
        <v>1.3200105354903899</v>
      </c>
      <c r="V22" s="45">
        <v>93.966995918850202</v>
      </c>
      <c r="W22" s="45">
        <v>0.95408571817141896</v>
      </c>
      <c r="X22" s="45">
        <v>1.4047597484444001</v>
      </c>
      <c r="Y22" s="45">
        <v>9.0387874299333308</v>
      </c>
      <c r="Z22" s="45">
        <v>13.677321826319501</v>
      </c>
      <c r="AA22" s="45">
        <v>13.677321826319501</v>
      </c>
      <c r="AB22" s="45">
        <v>14.9290063330471</v>
      </c>
    </row>
    <row r="23" spans="1:28" s="4" customFormat="1" x14ac:dyDescent="0.25">
      <c r="A23" s="4" t="s">
        <v>18</v>
      </c>
      <c r="B23" s="4" t="s">
        <v>19</v>
      </c>
      <c r="C23" s="61" t="s">
        <v>2</v>
      </c>
      <c r="D23" s="62">
        <v>44377</v>
      </c>
      <c r="E23" s="46">
        <v>387570</v>
      </c>
      <c r="F23" s="46">
        <v>279478</v>
      </c>
      <c r="G23" s="46">
        <v>3197</v>
      </c>
      <c r="H23" s="60">
        <v>130</v>
      </c>
      <c r="I23" s="46">
        <v>52224</v>
      </c>
      <c r="J23" s="46">
        <v>3064</v>
      </c>
      <c r="K23" s="46">
        <v>60</v>
      </c>
      <c r="L23" s="46">
        <v>0</v>
      </c>
      <c r="M23" s="45">
        <v>3.7957199213520401</v>
      </c>
      <c r="N23" s="45">
        <v>0.30752628596855802</v>
      </c>
      <c r="O23" s="45">
        <v>3.4881936353834799</v>
      </c>
      <c r="P23" s="45">
        <v>0.41826760676657498</v>
      </c>
      <c r="Q23" s="45">
        <v>0.68470014208734398</v>
      </c>
      <c r="R23" s="45">
        <v>4.9524917587744799</v>
      </c>
      <c r="S23" s="45">
        <v>2.34396459636808E-2</v>
      </c>
      <c r="T23" s="45">
        <v>81.1415780637941</v>
      </c>
      <c r="U23" s="45">
        <v>1.13098080834881</v>
      </c>
      <c r="V23" s="45">
        <v>104.34073107049601</v>
      </c>
      <c r="W23" s="45">
        <v>0.82410919317800702</v>
      </c>
      <c r="X23" s="45">
        <v>1.0839303086583501</v>
      </c>
      <c r="Y23" s="45">
        <v>13.3854651883952</v>
      </c>
      <c r="Z23" s="45">
        <v>19.742394046025002</v>
      </c>
      <c r="AA23" s="45">
        <v>19.742394046025002</v>
      </c>
      <c r="AB23" s="45">
        <v>20.986827764456802</v>
      </c>
    </row>
    <row r="24" spans="1:28" s="4" customFormat="1" x14ac:dyDescent="0.25">
      <c r="A24" s="4" t="s">
        <v>21</v>
      </c>
      <c r="B24" s="4" t="s">
        <v>22</v>
      </c>
      <c r="C24" s="61" t="s">
        <v>2</v>
      </c>
      <c r="D24" s="62">
        <v>44377</v>
      </c>
      <c r="E24" s="46">
        <v>7285967</v>
      </c>
      <c r="F24" s="46">
        <v>4122628</v>
      </c>
      <c r="G24" s="46">
        <v>84033</v>
      </c>
      <c r="H24" s="60">
        <v>86</v>
      </c>
      <c r="I24" s="46">
        <v>887467</v>
      </c>
      <c r="J24" s="46">
        <v>17537</v>
      </c>
      <c r="K24" s="46">
        <v>985</v>
      </c>
      <c r="L24" s="46">
        <v>0</v>
      </c>
      <c r="M24" s="45">
        <v>2.7819101406870899</v>
      </c>
      <c r="N24" s="45">
        <v>0.32694110870375298</v>
      </c>
      <c r="O24" s="45">
        <v>2.4549690319833402</v>
      </c>
      <c r="P24" s="45">
        <v>0.51118006000381599</v>
      </c>
      <c r="Q24" s="45">
        <v>1.07092944186358</v>
      </c>
      <c r="R24" s="45">
        <v>8.8496555671860406</v>
      </c>
      <c r="S24" s="45">
        <v>4.3417750898042902E-2</v>
      </c>
      <c r="T24" s="45">
        <v>72.525587672927699</v>
      </c>
      <c r="U24" s="45">
        <v>1.9976175879159299</v>
      </c>
      <c r="V24" s="45">
        <v>479.17545760392301</v>
      </c>
      <c r="W24" s="45">
        <v>0.24187592395079499</v>
      </c>
      <c r="X24" s="45">
        <v>0.41688645697858701</v>
      </c>
      <c r="Y24" s="45">
        <v>11.6919437873939</v>
      </c>
      <c r="Z24" s="45">
        <v>15.350505024856201</v>
      </c>
      <c r="AA24" s="45">
        <v>15.350505024856201</v>
      </c>
      <c r="AB24" s="45">
        <v>16.604029128510401</v>
      </c>
    </row>
    <row r="25" spans="1:28" s="4" customFormat="1" x14ac:dyDescent="0.25">
      <c r="A25" s="4" t="s">
        <v>298</v>
      </c>
      <c r="B25" s="4" t="s">
        <v>37</v>
      </c>
      <c r="C25" s="61" t="s">
        <v>2</v>
      </c>
      <c r="D25" s="62">
        <v>44377</v>
      </c>
      <c r="E25" s="46">
        <v>528414</v>
      </c>
      <c r="F25" s="46">
        <v>396983</v>
      </c>
      <c r="G25" s="46">
        <v>4227</v>
      </c>
      <c r="H25" s="60">
        <v>0</v>
      </c>
      <c r="I25" s="46">
        <v>50049</v>
      </c>
      <c r="J25" s="46">
        <v>1125</v>
      </c>
      <c r="K25" s="46">
        <v>821</v>
      </c>
      <c r="L25" s="46">
        <v>0</v>
      </c>
      <c r="M25" s="45">
        <v>3.5358769081739299</v>
      </c>
      <c r="N25" s="45">
        <v>0.139390679691482</v>
      </c>
      <c r="O25" s="45">
        <v>3.39648622848244</v>
      </c>
      <c r="P25" s="45">
        <v>0.41817592450740998</v>
      </c>
      <c r="Q25" s="45">
        <v>0.41817592450740998</v>
      </c>
      <c r="R25" s="45">
        <v>4.2918744559239297</v>
      </c>
      <c r="S25" s="45">
        <v>1.9598508226882101E-3</v>
      </c>
      <c r="T25" s="45">
        <v>86.726339919222795</v>
      </c>
      <c r="U25" s="45">
        <v>1.05356297200967</v>
      </c>
      <c r="V25" s="45">
        <v>375.73333333333301</v>
      </c>
      <c r="W25" s="45">
        <v>0.212901247885181</v>
      </c>
      <c r="X25" s="45">
        <v>0.28040178460158</v>
      </c>
      <c r="Y25" s="45">
        <v>9.8141109621595302</v>
      </c>
      <c r="Z25" s="45">
        <v>15.9808870587652</v>
      </c>
      <c r="AA25" s="45">
        <v>15.9808870587652</v>
      </c>
      <c r="AB25" s="45">
        <v>17.231724257683599</v>
      </c>
    </row>
    <row r="26" spans="1:28" s="4" customFormat="1" x14ac:dyDescent="0.25">
      <c r="A26" s="4" t="s">
        <v>299</v>
      </c>
      <c r="B26" s="4" t="s">
        <v>38</v>
      </c>
      <c r="C26" s="61" t="s">
        <v>2</v>
      </c>
      <c r="D26" s="62">
        <v>44377</v>
      </c>
      <c r="E26" s="46">
        <v>225988</v>
      </c>
      <c r="F26" s="46">
        <v>168557</v>
      </c>
      <c r="G26" s="46">
        <v>628</v>
      </c>
      <c r="H26" s="60">
        <v>0</v>
      </c>
      <c r="I26" s="46">
        <v>17244</v>
      </c>
      <c r="J26" s="46">
        <v>0</v>
      </c>
      <c r="K26" s="46">
        <v>265</v>
      </c>
      <c r="L26" s="46">
        <v>0</v>
      </c>
      <c r="M26" s="45">
        <v>3.27024648587747</v>
      </c>
      <c r="N26" s="45">
        <v>0.228201141642253</v>
      </c>
      <c r="O26" s="45">
        <v>3.0420453442352202</v>
      </c>
      <c r="P26" s="45">
        <v>0.87944881669929098</v>
      </c>
      <c r="Q26" s="45">
        <v>0.87944881669929098</v>
      </c>
      <c r="R26" s="45">
        <v>11.4520005655309</v>
      </c>
      <c r="S26" s="45">
        <v>1.70400949376718E-2</v>
      </c>
      <c r="T26" s="45">
        <v>68.6366296079579</v>
      </c>
      <c r="U26" s="45">
        <v>0.371191299465083</v>
      </c>
      <c r="V26" s="45"/>
      <c r="W26" s="45">
        <v>0</v>
      </c>
      <c r="X26" s="45">
        <v>0</v>
      </c>
      <c r="Y26" s="45">
        <v>7.9205254972959196</v>
      </c>
      <c r="Z26" s="45">
        <v>16.688674354685698</v>
      </c>
      <c r="AA26" s="45">
        <v>16.688674354685698</v>
      </c>
      <c r="AB26" s="45">
        <v>17.3068458581531</v>
      </c>
    </row>
    <row r="27" spans="1:28" s="4" customFormat="1" x14ac:dyDescent="0.25">
      <c r="A27" s="4" t="s">
        <v>329</v>
      </c>
      <c r="B27" s="4" t="s">
        <v>34</v>
      </c>
      <c r="C27" s="61" t="s">
        <v>2</v>
      </c>
      <c r="D27" s="62">
        <v>44377</v>
      </c>
      <c r="E27" s="46">
        <v>166313</v>
      </c>
      <c r="F27" s="46">
        <v>136127</v>
      </c>
      <c r="G27" s="46">
        <v>1779</v>
      </c>
      <c r="H27" s="60">
        <v>0</v>
      </c>
      <c r="I27" s="46">
        <v>18622</v>
      </c>
      <c r="J27" s="46">
        <v>58</v>
      </c>
      <c r="K27" s="46">
        <v>0</v>
      </c>
      <c r="L27" s="46">
        <v>0</v>
      </c>
      <c r="M27" s="45">
        <v>4.0586655363761803</v>
      </c>
      <c r="N27" s="45">
        <v>0.65654883676673503</v>
      </c>
      <c r="O27" s="45">
        <v>3.4021166996094401</v>
      </c>
      <c r="P27" s="45">
        <v>0.59361131949739299</v>
      </c>
      <c r="Q27" s="45">
        <v>0.59361131949739299</v>
      </c>
      <c r="R27" s="45">
        <v>5.2708000580804404</v>
      </c>
      <c r="S27" s="45">
        <v>1.47298544690378E-3</v>
      </c>
      <c r="T27" s="45">
        <v>75.301424917793199</v>
      </c>
      <c r="U27" s="45">
        <v>1.2900091366583</v>
      </c>
      <c r="V27" s="45">
        <v>350</v>
      </c>
      <c r="W27" s="45">
        <v>3.4874002633588502E-2</v>
      </c>
      <c r="X27" s="45">
        <v>4.2057633460473101E-2</v>
      </c>
      <c r="Y27" s="45">
        <v>9.7392690143368092</v>
      </c>
      <c r="Z27" s="45">
        <v>14.8885741265345</v>
      </c>
      <c r="AA27" s="45">
        <v>14.8885741265345</v>
      </c>
      <c r="AB27" s="45">
        <v>16.1435316336166</v>
      </c>
    </row>
    <row r="28" spans="1:28" s="4" customFormat="1" x14ac:dyDescent="0.25">
      <c r="A28" s="4" t="s">
        <v>23</v>
      </c>
      <c r="B28" s="4" t="s">
        <v>24</v>
      </c>
      <c r="C28" s="61" t="s">
        <v>2</v>
      </c>
      <c r="D28" s="62">
        <v>44377</v>
      </c>
      <c r="E28" s="46">
        <v>1616385</v>
      </c>
      <c r="F28" s="46">
        <v>954427</v>
      </c>
      <c r="G28" s="46">
        <v>21265</v>
      </c>
      <c r="H28" s="60">
        <v>322</v>
      </c>
      <c r="I28" s="46">
        <v>121971</v>
      </c>
      <c r="J28" s="46">
        <v>3738</v>
      </c>
      <c r="K28" s="46">
        <v>908</v>
      </c>
      <c r="L28" s="46">
        <v>0</v>
      </c>
      <c r="M28" s="45">
        <v>2.8719206334429099</v>
      </c>
      <c r="N28" s="45">
        <v>0.310294057690014</v>
      </c>
      <c r="O28" s="45">
        <v>2.5616265757528902</v>
      </c>
      <c r="P28" s="45">
        <v>0.60751473043565296</v>
      </c>
      <c r="Q28" s="45">
        <v>0.59940936187981297</v>
      </c>
      <c r="R28" s="45">
        <v>8.0923312985756706</v>
      </c>
      <c r="S28" s="45">
        <v>4.98703046130358E-2</v>
      </c>
      <c r="T28" s="45">
        <v>76.858496953283705</v>
      </c>
      <c r="U28" s="45">
        <v>2.1794787699396898</v>
      </c>
      <c r="V28" s="45">
        <v>568.88710540395903</v>
      </c>
      <c r="W28" s="45">
        <v>0.25117778252087197</v>
      </c>
      <c r="X28" s="45">
        <v>0.383112703599087</v>
      </c>
      <c r="Y28" s="45">
        <v>7.7651964471483002</v>
      </c>
      <c r="Z28" s="45">
        <v>14.867370892018799</v>
      </c>
      <c r="AA28" s="45">
        <v>14.867370892018799</v>
      </c>
      <c r="AB28" s="45">
        <v>16.132746478873202</v>
      </c>
    </row>
    <row r="29" spans="1:28" s="4" customFormat="1" x14ac:dyDescent="0.25">
      <c r="A29" s="4" t="s">
        <v>25</v>
      </c>
      <c r="B29" s="4" t="s">
        <v>26</v>
      </c>
      <c r="C29" s="61" t="s">
        <v>2</v>
      </c>
      <c r="D29" s="62">
        <v>44377</v>
      </c>
      <c r="E29" s="46">
        <v>984555</v>
      </c>
      <c r="F29" s="46">
        <v>680034</v>
      </c>
      <c r="G29" s="46">
        <v>7807</v>
      </c>
      <c r="H29" s="60">
        <v>0</v>
      </c>
      <c r="I29" s="46">
        <v>88002</v>
      </c>
      <c r="J29" s="46">
        <v>2167</v>
      </c>
      <c r="K29" s="46">
        <v>1558</v>
      </c>
      <c r="L29" s="46">
        <v>0</v>
      </c>
      <c r="M29" s="45">
        <v>3.2490476084389699</v>
      </c>
      <c r="N29" s="45">
        <v>0.25864949762737499</v>
      </c>
      <c r="O29" s="45">
        <v>2.99039811081159</v>
      </c>
      <c r="P29" s="45">
        <v>0.38381802385277602</v>
      </c>
      <c r="Q29" s="45">
        <v>0.56551615196271998</v>
      </c>
      <c r="R29" s="45">
        <v>6.1806783783680102</v>
      </c>
      <c r="S29" s="45">
        <v>-4.8651647283467998E-2</v>
      </c>
      <c r="T29" s="45">
        <v>81.863122752953302</v>
      </c>
      <c r="U29" s="45">
        <v>1.13500067602833</v>
      </c>
      <c r="V29" s="45">
        <v>360.26765113059503</v>
      </c>
      <c r="W29" s="45">
        <v>0.22009943578571001</v>
      </c>
      <c r="X29" s="45">
        <v>0.31504373830580001</v>
      </c>
      <c r="Y29" s="45">
        <v>9.2295257215863202</v>
      </c>
      <c r="Z29" s="45"/>
      <c r="AA29" s="45"/>
      <c r="AB29" s="45"/>
    </row>
    <row r="30" spans="1:28" s="4" customFormat="1" x14ac:dyDescent="0.25">
      <c r="A30" s="4" t="s">
        <v>387</v>
      </c>
      <c r="B30" s="4" t="s">
        <v>15</v>
      </c>
      <c r="C30" s="61" t="s">
        <v>2</v>
      </c>
      <c r="D30" s="62">
        <v>44377</v>
      </c>
      <c r="E30" s="46">
        <v>962807</v>
      </c>
      <c r="F30" s="46">
        <v>663170</v>
      </c>
      <c r="G30" s="46">
        <v>10362</v>
      </c>
      <c r="H30" s="60">
        <v>1216</v>
      </c>
      <c r="I30" s="46">
        <v>94756</v>
      </c>
      <c r="J30" s="46">
        <v>25133</v>
      </c>
      <c r="K30" s="46">
        <v>15255</v>
      </c>
      <c r="L30" s="46">
        <v>609</v>
      </c>
      <c r="M30" s="45">
        <v>3.7965815303808599</v>
      </c>
      <c r="N30" s="45">
        <v>0.691026616878744</v>
      </c>
      <c r="O30" s="45">
        <v>3.1055549135021199</v>
      </c>
      <c r="P30" s="45">
        <v>0.55658532082670398</v>
      </c>
      <c r="Q30" s="45">
        <v>0.57273214772357695</v>
      </c>
      <c r="R30" s="45">
        <v>5.6098304780697799</v>
      </c>
      <c r="S30" s="45">
        <v>6.3902239169002201E-2</v>
      </c>
      <c r="T30" s="45">
        <v>75.244854506742399</v>
      </c>
      <c r="U30" s="45">
        <v>1.5384569701216899</v>
      </c>
      <c r="V30" s="45">
        <v>41.228663510126097</v>
      </c>
      <c r="W30" s="45">
        <v>2.7366855454935402</v>
      </c>
      <c r="X30" s="45">
        <v>3.7315227784277498</v>
      </c>
      <c r="Y30" s="45">
        <v>10.0986231180808</v>
      </c>
      <c r="Z30" s="45">
        <v>12.0331028095338</v>
      </c>
      <c r="AA30" s="45">
        <v>12.0331028095338</v>
      </c>
      <c r="AB30" s="45">
        <v>13.2846381193303</v>
      </c>
    </row>
    <row r="31" spans="1:28" s="4" customFormat="1" x14ac:dyDescent="0.25">
      <c r="A31" s="4" t="s">
        <v>377</v>
      </c>
      <c r="B31" s="4" t="s">
        <v>27</v>
      </c>
      <c r="C31" s="61" t="s">
        <v>2</v>
      </c>
      <c r="D31" s="62">
        <v>44377</v>
      </c>
      <c r="E31" s="46">
        <v>63075224</v>
      </c>
      <c r="F31" s="46">
        <v>41001860</v>
      </c>
      <c r="G31" s="46">
        <v>348100</v>
      </c>
      <c r="H31" s="60">
        <v>5131</v>
      </c>
      <c r="I31" s="46">
        <v>7761553</v>
      </c>
      <c r="J31" s="46">
        <v>327821</v>
      </c>
      <c r="K31" s="46">
        <v>84519</v>
      </c>
      <c r="L31" s="46">
        <v>0</v>
      </c>
      <c r="M31" s="45">
        <v>2.9664190091145199</v>
      </c>
      <c r="N31" s="45">
        <v>0.161236641698455</v>
      </c>
      <c r="O31" s="45">
        <v>2.8051823674160699</v>
      </c>
      <c r="P31" s="45">
        <v>1.0465746013800601</v>
      </c>
      <c r="Q31" s="45">
        <v>1.04658708290687</v>
      </c>
      <c r="R31" s="45">
        <v>8.6333266184571293</v>
      </c>
      <c r="S31" s="45">
        <v>0.106594409823611</v>
      </c>
      <c r="T31" s="45">
        <v>60.172718772639897</v>
      </c>
      <c r="U31" s="45">
        <v>0.84183878291538905</v>
      </c>
      <c r="V31" s="45">
        <v>106.185997846386</v>
      </c>
      <c r="W31" s="45">
        <v>0.52786495058661997</v>
      </c>
      <c r="X31" s="45">
        <v>0.79279641382966304</v>
      </c>
      <c r="Y31" s="45">
        <v>8.7771026334215492</v>
      </c>
      <c r="Z31" s="45">
        <v>12.345117579218099</v>
      </c>
      <c r="AA31" s="45">
        <v>12.345117579218099</v>
      </c>
      <c r="AB31" s="45">
        <v>13.5389759468243</v>
      </c>
    </row>
    <row r="32" spans="1:28" s="4" customFormat="1" x14ac:dyDescent="0.25">
      <c r="A32" s="4" t="s">
        <v>28</v>
      </c>
      <c r="B32" s="4" t="s">
        <v>29</v>
      </c>
      <c r="C32" s="61" t="s">
        <v>2</v>
      </c>
      <c r="D32" s="62">
        <v>44377</v>
      </c>
      <c r="E32" s="46">
        <v>1436666</v>
      </c>
      <c r="F32" s="46">
        <v>1032760</v>
      </c>
      <c r="G32" s="46">
        <v>12708</v>
      </c>
      <c r="H32" s="60">
        <v>0</v>
      </c>
      <c r="I32" s="46">
        <v>149168</v>
      </c>
      <c r="J32" s="46">
        <v>5528</v>
      </c>
      <c r="K32" s="46">
        <v>1036</v>
      </c>
      <c r="L32" s="46">
        <v>0</v>
      </c>
      <c r="M32" s="45">
        <v>3.3500861636566999</v>
      </c>
      <c r="N32" s="45">
        <v>0.19667372035465</v>
      </c>
      <c r="O32" s="45">
        <v>3.1534124433020501</v>
      </c>
      <c r="P32" s="45">
        <v>1.38191848084582</v>
      </c>
      <c r="Q32" s="45">
        <v>1.3792809797510901</v>
      </c>
      <c r="R32" s="45">
        <v>13.384606716249699</v>
      </c>
      <c r="S32" s="45">
        <v>2.45942348444383E-2</v>
      </c>
      <c r="T32" s="45">
        <v>56.649382339484497</v>
      </c>
      <c r="U32" s="45">
        <v>1.21553218271626</v>
      </c>
      <c r="V32" s="45">
        <v>229.88422575976799</v>
      </c>
      <c r="W32" s="45">
        <v>0.38477976091868299</v>
      </c>
      <c r="X32" s="45">
        <v>0.52875841250042999</v>
      </c>
      <c r="Y32" s="45">
        <v>9.3321410200165698</v>
      </c>
      <c r="Z32" s="45">
        <v>13.423764625947699</v>
      </c>
      <c r="AA32" s="45">
        <v>13.423764625947699</v>
      </c>
      <c r="AB32" s="45">
        <v>14.6742850460742</v>
      </c>
    </row>
    <row r="33" spans="1:28" s="4" customFormat="1" x14ac:dyDescent="0.25">
      <c r="A33" s="4" t="s">
        <v>30</v>
      </c>
      <c r="B33" s="4" t="s">
        <v>31</v>
      </c>
      <c r="C33" s="61" t="s">
        <v>2</v>
      </c>
      <c r="D33" s="62">
        <v>44377</v>
      </c>
      <c r="E33" s="46">
        <v>1356053</v>
      </c>
      <c r="F33" s="46">
        <v>1036953</v>
      </c>
      <c r="G33" s="46">
        <v>13277</v>
      </c>
      <c r="H33" s="60">
        <v>194</v>
      </c>
      <c r="I33" s="46">
        <v>152491</v>
      </c>
      <c r="J33" s="46">
        <v>30057</v>
      </c>
      <c r="K33" s="46">
        <v>4654</v>
      </c>
      <c r="L33" s="46">
        <v>1274</v>
      </c>
      <c r="M33" s="45">
        <v>3.56571505824565</v>
      </c>
      <c r="N33" s="45">
        <v>0.43358322576907099</v>
      </c>
      <c r="O33" s="45">
        <v>3.1321318324765701</v>
      </c>
      <c r="P33" s="45">
        <v>1.0941772586609499</v>
      </c>
      <c r="Q33" s="45">
        <v>1.17416710797338</v>
      </c>
      <c r="R33" s="45">
        <v>10.374759719204301</v>
      </c>
      <c r="S33" s="45">
        <v>8.7746337441399994E-2</v>
      </c>
      <c r="T33" s="45">
        <v>57.108965287605102</v>
      </c>
      <c r="U33" s="45">
        <v>1.2641992706359599</v>
      </c>
      <c r="V33" s="45">
        <v>44.172738463585901</v>
      </c>
      <c r="W33" s="45">
        <v>2.23081251249029</v>
      </c>
      <c r="X33" s="45">
        <v>2.8619445264370702</v>
      </c>
      <c r="Y33" s="45">
        <v>11.5698497394906</v>
      </c>
      <c r="Z33" s="45"/>
      <c r="AA33" s="45"/>
      <c r="AB33" s="45"/>
    </row>
    <row r="34" spans="1:28" s="4" customFormat="1" x14ac:dyDescent="0.25">
      <c r="A34" s="4" t="s">
        <v>32</v>
      </c>
      <c r="B34" s="4" t="s">
        <v>33</v>
      </c>
      <c r="C34" s="61" t="s">
        <v>2</v>
      </c>
      <c r="D34" s="62">
        <v>44377</v>
      </c>
      <c r="E34" s="46">
        <v>375754</v>
      </c>
      <c r="F34" s="46">
        <v>66413</v>
      </c>
      <c r="G34" s="46">
        <v>1258</v>
      </c>
      <c r="H34" s="60">
        <v>0</v>
      </c>
      <c r="I34" s="46">
        <v>152575</v>
      </c>
      <c r="J34" s="46">
        <v>299</v>
      </c>
      <c r="K34" s="46">
        <v>0</v>
      </c>
      <c r="L34" s="46">
        <v>0</v>
      </c>
      <c r="M34" s="45">
        <v>1.93162550489548</v>
      </c>
      <c r="N34" s="45">
        <v>0.16737338592374601</v>
      </c>
      <c r="O34" s="45">
        <v>1.7642521189717399</v>
      </c>
      <c r="P34" s="45">
        <v>0.01</v>
      </c>
      <c r="Q34" s="45">
        <v>7.55023689846099</v>
      </c>
      <c r="R34" s="45">
        <v>18.575162595800101</v>
      </c>
      <c r="S34" s="45">
        <v>0</v>
      </c>
      <c r="T34" s="45">
        <v>73.135198135198095</v>
      </c>
      <c r="U34" s="45">
        <v>1.85899425159965</v>
      </c>
      <c r="V34" s="45">
        <v>420.73578595317701</v>
      </c>
      <c r="W34" s="45">
        <v>7.9573337875311997E-2</v>
      </c>
      <c r="X34" s="45">
        <v>0.44184362577766001</v>
      </c>
      <c r="Y34" s="45">
        <v>44.742201829554098</v>
      </c>
      <c r="Z34" s="45">
        <v>30.780177132052899</v>
      </c>
      <c r="AA34" s="45">
        <v>30.780177132052899</v>
      </c>
      <c r="AB34" s="45">
        <v>31.030550303512801</v>
      </c>
    </row>
    <row r="35" spans="1:28" s="4" customFormat="1" x14ac:dyDescent="0.25">
      <c r="A35" s="4" t="s">
        <v>40</v>
      </c>
      <c r="B35" s="4" t="s">
        <v>41</v>
      </c>
      <c r="C35" s="61" t="s">
        <v>2</v>
      </c>
      <c r="D35" s="62">
        <v>44377</v>
      </c>
      <c r="E35" s="46">
        <v>1512362</v>
      </c>
      <c r="F35" s="46">
        <v>901780</v>
      </c>
      <c r="G35" s="46">
        <v>10196</v>
      </c>
      <c r="H35" s="60">
        <v>173</v>
      </c>
      <c r="I35" s="46">
        <v>128403</v>
      </c>
      <c r="J35" s="46">
        <v>4350</v>
      </c>
      <c r="K35" s="46">
        <v>886</v>
      </c>
      <c r="L35" s="46">
        <v>0</v>
      </c>
      <c r="M35" s="45">
        <v>3.4354566424950801</v>
      </c>
      <c r="N35" s="45">
        <v>0.30748463857383301</v>
      </c>
      <c r="O35" s="45">
        <v>3.1279720039212502</v>
      </c>
      <c r="P35" s="45">
        <v>0.94391829645070902</v>
      </c>
      <c r="Q35" s="45">
        <v>0.98173670521855905</v>
      </c>
      <c r="R35" s="45">
        <v>11.415170603254399</v>
      </c>
      <c r="S35" s="45">
        <v>-1.5029489848279501E-2</v>
      </c>
      <c r="T35" s="45">
        <v>65.442625435804203</v>
      </c>
      <c r="U35" s="45">
        <v>1.1180118775055501</v>
      </c>
      <c r="V35" s="45">
        <v>234.39080459770099</v>
      </c>
      <c r="W35" s="45">
        <v>0.29906860923509099</v>
      </c>
      <c r="X35" s="45">
        <v>0.47698623647990701</v>
      </c>
      <c r="Y35" s="45">
        <v>9.5995972347581606</v>
      </c>
      <c r="Z35" s="45"/>
      <c r="AA35" s="45"/>
      <c r="AB35" s="45"/>
    </row>
    <row r="36" spans="1:28" s="4" customFormat="1" x14ac:dyDescent="0.25">
      <c r="A36" s="4" t="s">
        <v>300</v>
      </c>
      <c r="B36" s="4" t="s">
        <v>39</v>
      </c>
      <c r="C36" s="61" t="s">
        <v>2</v>
      </c>
      <c r="D36" s="62">
        <v>44377</v>
      </c>
      <c r="E36" s="46">
        <v>946892</v>
      </c>
      <c r="F36" s="46">
        <v>517039</v>
      </c>
      <c r="G36" s="46">
        <v>5496</v>
      </c>
      <c r="H36" s="60">
        <v>0</v>
      </c>
      <c r="I36" s="46">
        <v>175968</v>
      </c>
      <c r="J36" s="46">
        <v>3388</v>
      </c>
      <c r="K36" s="46">
        <v>2262</v>
      </c>
      <c r="L36" s="46">
        <v>94</v>
      </c>
      <c r="M36" s="45">
        <v>2.6509079542572702</v>
      </c>
      <c r="N36" s="45">
        <v>0.406235071391921</v>
      </c>
      <c r="O36" s="45">
        <v>2.2446728828653502</v>
      </c>
      <c r="P36" s="45">
        <v>0.213742192266138</v>
      </c>
      <c r="Q36" s="45">
        <v>1.01820361967467</v>
      </c>
      <c r="R36" s="45">
        <v>5.3616474797046303</v>
      </c>
      <c r="S36" s="45">
        <v>1.91427982559635E-3</v>
      </c>
      <c r="T36" s="45">
        <v>87.559723942665002</v>
      </c>
      <c r="U36" s="45">
        <v>1.0517955735022499</v>
      </c>
      <c r="V36" s="45">
        <v>162.21959858323501</v>
      </c>
      <c r="W36" s="45">
        <v>0.35780215695137402</v>
      </c>
      <c r="X36" s="45">
        <v>0.64837762063785198</v>
      </c>
      <c r="Y36" s="45">
        <v>18.793532894835</v>
      </c>
      <c r="Z36" s="45">
        <v>42.9237088116639</v>
      </c>
      <c r="AA36" s="45">
        <v>42.9237088116639</v>
      </c>
      <c r="AB36" s="45">
        <v>44.174627352315703</v>
      </c>
    </row>
    <row r="37" spans="1:28" s="4" customFormat="1" x14ac:dyDescent="0.25">
      <c r="A37" s="4" t="s">
        <v>42</v>
      </c>
      <c r="B37" s="4" t="s">
        <v>31</v>
      </c>
      <c r="C37" s="61" t="s">
        <v>2</v>
      </c>
      <c r="D37" s="62">
        <v>44377</v>
      </c>
      <c r="E37" s="46">
        <v>2962906</v>
      </c>
      <c r="F37" s="46">
        <v>1777503</v>
      </c>
      <c r="G37" s="46">
        <v>18680</v>
      </c>
      <c r="H37" s="60">
        <v>0</v>
      </c>
      <c r="I37" s="46">
        <v>309547</v>
      </c>
      <c r="J37" s="46">
        <v>36869</v>
      </c>
      <c r="K37" s="46">
        <v>2211</v>
      </c>
      <c r="L37" s="46">
        <v>0</v>
      </c>
      <c r="M37" s="45">
        <v>2.67799819912217</v>
      </c>
      <c r="N37" s="45">
        <v>0.16845374853123499</v>
      </c>
      <c r="O37" s="45">
        <v>2.5095444505909401</v>
      </c>
      <c r="P37" s="45">
        <v>0.612908877953107</v>
      </c>
      <c r="Q37" s="45">
        <v>0.614551926525162</v>
      </c>
      <c r="R37" s="45">
        <v>5.7339140195698803</v>
      </c>
      <c r="S37" s="45">
        <v>-4.1324610463617302E-2</v>
      </c>
      <c r="T37" s="45">
        <v>71.265768348623894</v>
      </c>
      <c r="U37" s="45">
        <v>1.03998311976007</v>
      </c>
      <c r="V37" s="45">
        <v>50.665871056985502</v>
      </c>
      <c r="W37" s="45">
        <v>1.2443526726801299</v>
      </c>
      <c r="X37" s="45">
        <v>2.05263049477698</v>
      </c>
      <c r="Y37" s="45">
        <v>10.4777930286547</v>
      </c>
      <c r="Z37" s="45"/>
      <c r="AA37" s="45"/>
      <c r="AB37" s="45"/>
    </row>
    <row r="38" spans="1:28" s="4" customFormat="1" x14ac:dyDescent="0.25">
      <c r="A38" s="4" t="s">
        <v>378</v>
      </c>
      <c r="B38" s="4" t="s">
        <v>43</v>
      </c>
      <c r="C38" s="61" t="s">
        <v>2</v>
      </c>
      <c r="D38" s="62">
        <v>44377</v>
      </c>
      <c r="E38" s="46">
        <v>33737378</v>
      </c>
      <c r="F38" s="46">
        <v>21171391</v>
      </c>
      <c r="G38" s="46">
        <v>307945</v>
      </c>
      <c r="H38" s="60">
        <v>2756</v>
      </c>
      <c r="I38" s="46">
        <v>3418017</v>
      </c>
      <c r="J38" s="46">
        <v>120630</v>
      </c>
      <c r="K38" s="46">
        <v>18390</v>
      </c>
      <c r="L38" s="46">
        <v>25</v>
      </c>
      <c r="M38" s="45">
        <v>3.0304826040593702</v>
      </c>
      <c r="N38" s="45">
        <v>0.101747898762584</v>
      </c>
      <c r="O38" s="45">
        <v>2.92873470529678</v>
      </c>
      <c r="P38" s="45">
        <v>1.3828068000929901</v>
      </c>
      <c r="Q38" s="45">
        <v>1.3828068000929901</v>
      </c>
      <c r="R38" s="45">
        <v>13.6192125066966</v>
      </c>
      <c r="S38" s="45">
        <v>3.8654320821803499E-2</v>
      </c>
      <c r="T38" s="45">
        <v>58.219110722173603</v>
      </c>
      <c r="U38" s="45">
        <v>1.4336802590173201</v>
      </c>
      <c r="V38" s="45">
        <v>255.28061013015</v>
      </c>
      <c r="W38" s="45">
        <v>0.365724923851522</v>
      </c>
      <c r="X38" s="45">
        <v>0.56160953951276704</v>
      </c>
      <c r="Y38" s="45">
        <v>8.7993291538155898</v>
      </c>
      <c r="Z38" s="57">
        <v>12.6884923445679</v>
      </c>
      <c r="AA38" s="57">
        <v>12.6884923445679</v>
      </c>
      <c r="AB38" s="57">
        <v>13.751567863856399</v>
      </c>
    </row>
    <row r="39" spans="1:28" s="4" customFormat="1" x14ac:dyDescent="0.25">
      <c r="A39" s="4" t="s">
        <v>397</v>
      </c>
      <c r="B39" s="4" t="s">
        <v>44</v>
      </c>
      <c r="C39" s="61" t="s">
        <v>2</v>
      </c>
      <c r="D39" s="62">
        <v>44377</v>
      </c>
      <c r="E39" s="46">
        <v>707426</v>
      </c>
      <c r="F39" s="46">
        <v>464202</v>
      </c>
      <c r="G39" s="46">
        <v>3749</v>
      </c>
      <c r="H39" s="60">
        <v>0</v>
      </c>
      <c r="I39" s="46">
        <v>69882</v>
      </c>
      <c r="J39" s="46">
        <v>2036</v>
      </c>
      <c r="K39" s="46">
        <v>32</v>
      </c>
      <c r="L39" s="46">
        <v>0</v>
      </c>
      <c r="M39" s="49">
        <v>3.1654003937921602</v>
      </c>
      <c r="N39" s="49">
        <v>0.126652904947302</v>
      </c>
      <c r="O39" s="49">
        <v>3.03874748884486</v>
      </c>
      <c r="P39" s="49">
        <v>0.55593151273039498</v>
      </c>
      <c r="Q39" s="49">
        <v>0.55593151273039498</v>
      </c>
      <c r="R39" s="49">
        <v>5.5177859522754797</v>
      </c>
      <c r="S39" s="49">
        <v>-4.2569917542069699E-4</v>
      </c>
      <c r="T39" s="49">
        <v>78.622197922361906</v>
      </c>
      <c r="U39" s="49">
        <v>0.80115225739447105</v>
      </c>
      <c r="V39" s="45">
        <v>184.13555992141499</v>
      </c>
      <c r="W39" s="45">
        <v>0.28780395405314502</v>
      </c>
      <c r="X39" s="45">
        <v>0.43508828915848002</v>
      </c>
      <c r="Y39" s="50">
        <v>9.7830017053526408</v>
      </c>
      <c r="Z39" s="45"/>
      <c r="AA39" s="45"/>
      <c r="AB39" s="45"/>
    </row>
    <row r="40" spans="1:28" s="4" customFormat="1" x14ac:dyDescent="0.25">
      <c r="D40" s="44"/>
      <c r="E40" s="46"/>
      <c r="F40" s="46"/>
      <c r="G40" s="46"/>
      <c r="H40" s="46"/>
      <c r="I40" s="46"/>
      <c r="J40" s="46"/>
      <c r="K40" s="46"/>
      <c r="L40" s="46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</row>
    <row r="41" spans="1:28" s="4" customFormat="1" x14ac:dyDescent="0.25">
      <c r="A41" s="52"/>
      <c r="D41" s="44"/>
      <c r="E41" s="54"/>
      <c r="F41" s="54"/>
      <c r="G41" s="54"/>
      <c r="H41" s="54"/>
      <c r="I41" s="54"/>
      <c r="J41" s="54"/>
      <c r="K41" s="54"/>
      <c r="L41" s="54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45"/>
      <c r="AB41" s="45"/>
    </row>
    <row r="42" spans="1:28" s="4" customFormat="1" x14ac:dyDescent="0.25">
      <c r="D42" s="44"/>
      <c r="E42" s="46"/>
      <c r="F42" s="46"/>
      <c r="G42" s="46"/>
      <c r="H42" s="46"/>
      <c r="I42" s="46"/>
      <c r="J42" s="46"/>
      <c r="K42" s="46"/>
      <c r="L42" s="46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</row>
    <row r="43" spans="1:28" s="4" customFormat="1" x14ac:dyDescent="0.25">
      <c r="D43" s="44"/>
      <c r="E43" s="46"/>
      <c r="F43" s="46"/>
      <c r="G43" s="46"/>
      <c r="H43" s="46"/>
      <c r="I43" s="46"/>
      <c r="J43" s="46"/>
      <c r="K43" s="46"/>
      <c r="L43" s="46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</row>
    <row r="44" spans="1:28" s="4" customFormat="1" x14ac:dyDescent="0.25">
      <c r="D44" s="44"/>
      <c r="E44" s="46"/>
      <c r="F44" s="46"/>
      <c r="G44" s="46"/>
      <c r="H44" s="46"/>
      <c r="I44" s="46"/>
      <c r="J44" s="46"/>
      <c r="K44" s="46"/>
      <c r="L44" s="46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</row>
    <row r="45" spans="1:28" x14ac:dyDescent="0.25">
      <c r="E45" s="47"/>
      <c r="F45" s="47"/>
      <c r="G45" s="47"/>
      <c r="H45" s="47"/>
      <c r="I45" s="47"/>
      <c r="J45" s="47"/>
      <c r="K45" s="47"/>
      <c r="L45" s="47"/>
    </row>
    <row r="46" spans="1:28" x14ac:dyDescent="0.25">
      <c r="E46" s="47"/>
      <c r="F46" s="47"/>
      <c r="G46" s="47"/>
      <c r="H46" s="47"/>
      <c r="I46" s="47"/>
      <c r="J46" s="47"/>
      <c r="K46" s="47"/>
      <c r="L46" s="47"/>
    </row>
    <row r="47" spans="1:28" x14ac:dyDescent="0.25">
      <c r="E47" s="47"/>
      <c r="F47" s="47"/>
      <c r="G47" s="47"/>
      <c r="H47" s="47"/>
      <c r="I47" s="47"/>
      <c r="J47" s="47"/>
      <c r="K47" s="47"/>
      <c r="L47" s="47"/>
    </row>
    <row r="48" spans="1:28" x14ac:dyDescent="0.25">
      <c r="E48" s="47"/>
      <c r="F48" s="47"/>
      <c r="G48" s="47"/>
      <c r="H48" s="47"/>
      <c r="I48" s="47"/>
      <c r="J48" s="47"/>
      <c r="K48" s="47"/>
      <c r="L48" s="47"/>
    </row>
    <row r="49" spans="5:12" x14ac:dyDescent="0.25">
      <c r="E49" s="47"/>
      <c r="F49" s="47"/>
      <c r="G49" s="47"/>
      <c r="H49" s="47"/>
      <c r="I49" s="47"/>
      <c r="J49" s="47"/>
      <c r="K49" s="47"/>
      <c r="L49" s="47"/>
    </row>
    <row r="50" spans="5:12" x14ac:dyDescent="0.25">
      <c r="E50" s="47"/>
      <c r="F50" s="47"/>
      <c r="G50" s="47"/>
      <c r="H50" s="47"/>
      <c r="I50" s="47"/>
      <c r="J50" s="47"/>
      <c r="K50" s="47"/>
      <c r="L50" s="47"/>
    </row>
    <row r="51" spans="5:12" x14ac:dyDescent="0.25">
      <c r="E51" s="47"/>
      <c r="F51" s="47"/>
      <c r="G51" s="47"/>
      <c r="H51" s="47"/>
      <c r="I51" s="47"/>
      <c r="J51" s="47"/>
      <c r="K51" s="47"/>
      <c r="L51" s="47"/>
    </row>
    <row r="52" spans="5:12" x14ac:dyDescent="0.25">
      <c r="E52" s="47"/>
      <c r="F52" s="47"/>
      <c r="G52" s="47"/>
      <c r="H52" s="47"/>
      <c r="I52" s="47"/>
      <c r="J52" s="47"/>
      <c r="K52" s="47"/>
      <c r="L52" s="47"/>
    </row>
    <row r="53" spans="5:12" x14ac:dyDescent="0.25">
      <c r="E53" s="47"/>
      <c r="F53" s="47"/>
      <c r="G53" s="47"/>
      <c r="H53" s="47"/>
      <c r="I53" s="47"/>
      <c r="J53" s="47"/>
      <c r="K53" s="47"/>
      <c r="L53" s="47"/>
    </row>
    <row r="54" spans="5:12" x14ac:dyDescent="0.25">
      <c r="E54" s="47"/>
      <c r="F54" s="47"/>
      <c r="G54" s="47"/>
      <c r="H54" s="47"/>
      <c r="I54" s="47"/>
      <c r="J54" s="47"/>
      <c r="K54" s="47"/>
      <c r="L54" s="47"/>
    </row>
    <row r="55" spans="5:12" x14ac:dyDescent="0.25">
      <c r="E55" s="47"/>
      <c r="F55" s="47"/>
      <c r="G55" s="47"/>
      <c r="H55" s="47"/>
      <c r="I55" s="47"/>
      <c r="J55" s="47"/>
      <c r="K55" s="47"/>
      <c r="L55" s="47"/>
    </row>
    <row r="56" spans="5:12" x14ac:dyDescent="0.25">
      <c r="E56" s="47"/>
      <c r="F56" s="47"/>
      <c r="G56" s="47"/>
      <c r="H56" s="47"/>
      <c r="I56" s="47"/>
      <c r="J56" s="47"/>
      <c r="K56" s="47"/>
      <c r="L56" s="47"/>
    </row>
    <row r="57" spans="5:12" x14ac:dyDescent="0.25">
      <c r="E57" s="47"/>
      <c r="F57" s="47"/>
      <c r="G57" s="47"/>
      <c r="H57" s="47"/>
      <c r="I57" s="47"/>
      <c r="J57" s="47"/>
      <c r="K57" s="47"/>
      <c r="L57" s="47"/>
    </row>
    <row r="58" spans="5:12" x14ac:dyDescent="0.25">
      <c r="E58" s="47"/>
      <c r="F58" s="47"/>
      <c r="G58" s="47"/>
      <c r="H58" s="47"/>
      <c r="I58" s="47"/>
      <c r="J58" s="47"/>
      <c r="K58" s="47"/>
      <c r="L58" s="47"/>
    </row>
    <row r="59" spans="5:12" x14ac:dyDescent="0.25">
      <c r="E59" s="47"/>
      <c r="F59" s="47"/>
      <c r="G59" s="47"/>
      <c r="H59" s="47"/>
      <c r="I59" s="47"/>
      <c r="J59" s="47"/>
      <c r="K59" s="47"/>
      <c r="L59" s="47"/>
    </row>
    <row r="60" spans="5:12" x14ac:dyDescent="0.25">
      <c r="E60" s="47"/>
      <c r="F60" s="47"/>
      <c r="G60" s="47"/>
      <c r="H60" s="47"/>
      <c r="I60" s="47"/>
      <c r="J60" s="47"/>
      <c r="K60" s="47"/>
      <c r="L60" s="47"/>
    </row>
    <row r="61" spans="5:12" x14ac:dyDescent="0.25">
      <c r="E61" s="47"/>
      <c r="F61" s="47"/>
      <c r="G61" s="47"/>
      <c r="H61" s="47"/>
      <c r="I61" s="47"/>
      <c r="J61" s="47"/>
      <c r="K61" s="47"/>
      <c r="L61" s="47"/>
    </row>
    <row r="62" spans="5:12" x14ac:dyDescent="0.25">
      <c r="E62" s="47"/>
      <c r="F62" s="47"/>
      <c r="G62" s="47"/>
      <c r="H62" s="47"/>
      <c r="I62" s="47"/>
      <c r="J62" s="47"/>
      <c r="K62" s="47"/>
      <c r="L62" s="47"/>
    </row>
    <row r="63" spans="5:12" x14ac:dyDescent="0.25">
      <c r="E63" s="47"/>
      <c r="F63" s="47"/>
      <c r="G63" s="47"/>
      <c r="H63" s="47"/>
      <c r="I63" s="47"/>
      <c r="J63" s="47"/>
      <c r="K63" s="47"/>
      <c r="L63" s="47"/>
    </row>
    <row r="64" spans="5:12" x14ac:dyDescent="0.25">
      <c r="E64" s="47"/>
      <c r="F64" s="47"/>
      <c r="G64" s="47"/>
      <c r="H64" s="47"/>
      <c r="I64" s="47"/>
      <c r="J64" s="47"/>
      <c r="K64" s="47"/>
      <c r="L64" s="47"/>
    </row>
    <row r="65" spans="5:12" x14ac:dyDescent="0.25">
      <c r="E65" s="47"/>
      <c r="F65" s="47"/>
      <c r="G65" s="47"/>
      <c r="H65" s="47"/>
      <c r="I65" s="47"/>
      <c r="J65" s="47"/>
      <c r="K65" s="47"/>
      <c r="L65" s="47"/>
    </row>
    <row r="66" spans="5:12" x14ac:dyDescent="0.25">
      <c r="E66" s="47"/>
      <c r="F66" s="47"/>
      <c r="G66" s="47"/>
      <c r="H66" s="47"/>
      <c r="I66" s="47"/>
      <c r="J66" s="47"/>
      <c r="K66" s="47"/>
      <c r="L66" s="47"/>
    </row>
    <row r="67" spans="5:12" x14ac:dyDescent="0.25">
      <c r="E67" s="47"/>
      <c r="F67" s="47"/>
      <c r="G67" s="47"/>
      <c r="H67" s="47"/>
      <c r="I67" s="47"/>
      <c r="J67" s="47"/>
      <c r="K67" s="47"/>
      <c r="L67" s="47"/>
    </row>
    <row r="68" spans="5:12" x14ac:dyDescent="0.25">
      <c r="E68" s="47"/>
      <c r="F68" s="47"/>
      <c r="G68" s="47"/>
      <c r="H68" s="47"/>
      <c r="I68" s="47"/>
      <c r="J68" s="47"/>
      <c r="K68" s="47"/>
      <c r="L68" s="47"/>
    </row>
    <row r="69" spans="5:12" x14ac:dyDescent="0.25">
      <c r="E69" s="47"/>
      <c r="F69" s="47"/>
      <c r="G69" s="47"/>
      <c r="H69" s="47"/>
      <c r="I69" s="47"/>
      <c r="J69" s="47"/>
      <c r="K69" s="47"/>
      <c r="L69" s="47"/>
    </row>
    <row r="70" spans="5:12" x14ac:dyDescent="0.25">
      <c r="E70" s="47"/>
      <c r="F70" s="47"/>
      <c r="G70" s="47"/>
      <c r="H70" s="47"/>
      <c r="I70" s="47"/>
      <c r="J70" s="47"/>
      <c r="K70" s="47"/>
      <c r="L70" s="47"/>
    </row>
    <row r="71" spans="5:12" x14ac:dyDescent="0.25">
      <c r="E71" s="47"/>
      <c r="F71" s="47"/>
      <c r="G71" s="47"/>
      <c r="H71" s="47"/>
      <c r="I71" s="47"/>
      <c r="J71" s="47"/>
      <c r="K71" s="47"/>
      <c r="L71" s="47"/>
    </row>
    <row r="72" spans="5:12" x14ac:dyDescent="0.25">
      <c r="E72" s="47"/>
      <c r="F72" s="47"/>
      <c r="G72" s="47"/>
      <c r="H72" s="47"/>
      <c r="I72" s="47"/>
      <c r="J72" s="47"/>
      <c r="K72" s="47"/>
      <c r="L72" s="47"/>
    </row>
    <row r="73" spans="5:12" x14ac:dyDescent="0.25">
      <c r="E73" s="47"/>
      <c r="F73" s="47"/>
      <c r="G73" s="47"/>
      <c r="H73" s="47"/>
      <c r="I73" s="47"/>
      <c r="J73" s="47"/>
      <c r="K73" s="47"/>
      <c r="L73" s="47"/>
    </row>
    <row r="74" spans="5:12" x14ac:dyDescent="0.25">
      <c r="E74" s="47"/>
      <c r="F74" s="47"/>
      <c r="G74" s="47"/>
      <c r="H74" s="47"/>
      <c r="I74" s="47"/>
      <c r="J74" s="47"/>
      <c r="K74" s="47"/>
      <c r="L74" s="47"/>
    </row>
    <row r="75" spans="5:12" x14ac:dyDescent="0.25">
      <c r="E75" s="47"/>
      <c r="F75" s="47"/>
      <c r="G75" s="47"/>
      <c r="H75" s="47"/>
      <c r="I75" s="47"/>
      <c r="J75" s="47"/>
      <c r="K75" s="47"/>
      <c r="L75" s="47"/>
    </row>
    <row r="76" spans="5:12" x14ac:dyDescent="0.25">
      <c r="E76" s="47"/>
      <c r="F76" s="47"/>
      <c r="G76" s="47"/>
      <c r="H76" s="47"/>
      <c r="I76" s="47"/>
      <c r="J76" s="47"/>
      <c r="K76" s="47"/>
      <c r="L76" s="47"/>
    </row>
    <row r="77" spans="5:12" x14ac:dyDescent="0.25">
      <c r="E77" s="47"/>
      <c r="F77" s="47"/>
      <c r="G77" s="47"/>
      <c r="H77" s="47"/>
      <c r="I77" s="47"/>
      <c r="J77" s="47"/>
      <c r="K77" s="47"/>
      <c r="L77" s="47"/>
    </row>
    <row r="78" spans="5:12" x14ac:dyDescent="0.25">
      <c r="E78" s="47"/>
      <c r="F78" s="47"/>
      <c r="G78" s="47"/>
      <c r="H78" s="47"/>
      <c r="I78" s="47"/>
      <c r="J78" s="47"/>
      <c r="K78" s="47"/>
      <c r="L78" s="47"/>
    </row>
    <row r="79" spans="5:12" x14ac:dyDescent="0.25">
      <c r="E79" s="47"/>
      <c r="F79" s="47"/>
      <c r="G79" s="47"/>
      <c r="H79" s="47"/>
      <c r="I79" s="47"/>
      <c r="J79" s="47"/>
      <c r="K79" s="47"/>
      <c r="L79" s="47"/>
    </row>
    <row r="80" spans="5:12" x14ac:dyDescent="0.25">
      <c r="E80" s="47"/>
      <c r="F80" s="47"/>
      <c r="G80" s="47"/>
      <c r="H80" s="47"/>
      <c r="I80" s="47"/>
      <c r="J80" s="47"/>
      <c r="K80" s="47"/>
      <c r="L80" s="47"/>
    </row>
    <row r="81" spans="5:12" x14ac:dyDescent="0.25">
      <c r="E81" s="47"/>
      <c r="F81" s="47"/>
      <c r="G81" s="47"/>
      <c r="H81" s="47"/>
      <c r="I81" s="47"/>
      <c r="J81" s="47"/>
      <c r="K81" s="47"/>
      <c r="L81" s="47"/>
    </row>
    <row r="82" spans="5:12" x14ac:dyDescent="0.25">
      <c r="E82" s="47"/>
      <c r="F82" s="47"/>
      <c r="G82" s="47"/>
      <c r="H82" s="47"/>
      <c r="I82" s="47"/>
      <c r="J82" s="47"/>
      <c r="K82" s="47"/>
      <c r="L82" s="47"/>
    </row>
    <row r="83" spans="5:12" x14ac:dyDescent="0.25">
      <c r="E83" s="47"/>
      <c r="F83" s="47"/>
      <c r="G83" s="47"/>
      <c r="H83" s="47"/>
      <c r="I83" s="47"/>
      <c r="J83" s="47"/>
      <c r="K83" s="47"/>
      <c r="L83" s="47"/>
    </row>
    <row r="84" spans="5:12" x14ac:dyDescent="0.25">
      <c r="E84" s="47"/>
      <c r="F84" s="47"/>
      <c r="G84" s="47"/>
      <c r="H84" s="47"/>
      <c r="I84" s="47"/>
      <c r="J84" s="47"/>
      <c r="K84" s="47"/>
      <c r="L84" s="47"/>
    </row>
    <row r="85" spans="5:12" x14ac:dyDescent="0.25">
      <c r="E85" s="47"/>
      <c r="F85" s="47"/>
      <c r="G85" s="47"/>
      <c r="H85" s="47"/>
      <c r="I85" s="47"/>
      <c r="J85" s="47"/>
      <c r="K85" s="47"/>
      <c r="L85" s="47"/>
    </row>
    <row r="86" spans="5:12" x14ac:dyDescent="0.25">
      <c r="E86" s="47"/>
      <c r="F86" s="47"/>
      <c r="G86" s="47"/>
      <c r="H86" s="47"/>
      <c r="I86" s="47"/>
      <c r="J86" s="47"/>
      <c r="K86" s="47"/>
      <c r="L86" s="47"/>
    </row>
    <row r="87" spans="5:12" x14ac:dyDescent="0.25">
      <c r="E87" s="47"/>
      <c r="F87" s="47"/>
      <c r="G87" s="47"/>
      <c r="H87" s="47"/>
      <c r="I87" s="47"/>
      <c r="J87" s="47"/>
      <c r="K87" s="47"/>
      <c r="L87" s="47"/>
    </row>
    <row r="88" spans="5:12" x14ac:dyDescent="0.25">
      <c r="E88" s="47"/>
      <c r="F88" s="47"/>
      <c r="G88" s="47"/>
      <c r="H88" s="47"/>
      <c r="I88" s="47"/>
      <c r="J88" s="47"/>
      <c r="K88" s="47"/>
      <c r="L88" s="47"/>
    </row>
    <row r="89" spans="5:12" x14ac:dyDescent="0.25">
      <c r="E89" s="47"/>
      <c r="F89" s="47"/>
      <c r="G89" s="47"/>
      <c r="H89" s="47"/>
      <c r="I89" s="47"/>
      <c r="J89" s="47"/>
      <c r="K89" s="47"/>
      <c r="L89" s="47"/>
    </row>
    <row r="90" spans="5:12" x14ac:dyDescent="0.25">
      <c r="E90" s="47"/>
      <c r="F90" s="47"/>
      <c r="G90" s="47"/>
      <c r="H90" s="47"/>
      <c r="I90" s="47"/>
      <c r="J90" s="47"/>
      <c r="K90" s="47"/>
      <c r="L90" s="47"/>
    </row>
    <row r="91" spans="5:12" x14ac:dyDescent="0.25">
      <c r="E91" s="47"/>
      <c r="F91" s="47"/>
      <c r="G91" s="47"/>
      <c r="H91" s="47"/>
      <c r="I91" s="47"/>
      <c r="J91" s="47"/>
      <c r="K91" s="47"/>
      <c r="L91" s="47"/>
    </row>
    <row r="92" spans="5:12" x14ac:dyDescent="0.25">
      <c r="E92" s="47"/>
      <c r="F92" s="47"/>
      <c r="G92" s="47"/>
      <c r="H92" s="47"/>
      <c r="I92" s="47"/>
      <c r="J92" s="47"/>
      <c r="K92" s="47"/>
      <c r="L92" s="47"/>
    </row>
    <row r="93" spans="5:12" x14ac:dyDescent="0.25">
      <c r="E93" s="47"/>
      <c r="F93" s="47"/>
      <c r="G93" s="47"/>
      <c r="H93" s="47"/>
      <c r="I93" s="47"/>
      <c r="J93" s="47"/>
      <c r="K93" s="47"/>
      <c r="L93" s="47"/>
    </row>
    <row r="94" spans="5:12" x14ac:dyDescent="0.25">
      <c r="E94" s="47"/>
      <c r="F94" s="47"/>
      <c r="G94" s="47"/>
      <c r="H94" s="47"/>
      <c r="I94" s="47"/>
      <c r="J94" s="47"/>
      <c r="K94" s="47"/>
      <c r="L94" s="47"/>
    </row>
    <row r="95" spans="5:12" x14ac:dyDescent="0.25">
      <c r="E95" s="47"/>
      <c r="F95" s="47"/>
      <c r="G95" s="47"/>
      <c r="H95" s="47"/>
      <c r="I95" s="47"/>
      <c r="J95" s="47"/>
      <c r="K95" s="47"/>
      <c r="L95" s="47"/>
    </row>
    <row r="96" spans="5:12" x14ac:dyDescent="0.25">
      <c r="E96" s="47"/>
      <c r="F96" s="47"/>
      <c r="G96" s="47"/>
      <c r="H96" s="47"/>
      <c r="I96" s="47"/>
      <c r="J96" s="47"/>
      <c r="K96" s="47"/>
      <c r="L96" s="47"/>
    </row>
    <row r="97" spans="5:12" x14ac:dyDescent="0.25">
      <c r="E97" s="47"/>
      <c r="F97" s="47"/>
      <c r="G97" s="47"/>
      <c r="H97" s="47"/>
      <c r="I97" s="47"/>
      <c r="J97" s="47"/>
      <c r="K97" s="47"/>
      <c r="L97" s="47"/>
    </row>
    <row r="98" spans="5:12" x14ac:dyDescent="0.25">
      <c r="E98" s="47"/>
      <c r="F98" s="47"/>
      <c r="G98" s="47"/>
      <c r="H98" s="47"/>
      <c r="I98" s="47"/>
      <c r="J98" s="47"/>
      <c r="K98" s="47"/>
      <c r="L98" s="47"/>
    </row>
    <row r="99" spans="5:12" x14ac:dyDescent="0.25">
      <c r="E99" s="47"/>
      <c r="F99" s="47"/>
      <c r="G99" s="47"/>
      <c r="H99" s="47"/>
      <c r="I99" s="47"/>
      <c r="J99" s="47"/>
      <c r="K99" s="47"/>
      <c r="L99" s="47"/>
    </row>
    <row r="100" spans="5:12" x14ac:dyDescent="0.25">
      <c r="E100" s="47"/>
      <c r="F100" s="47"/>
      <c r="G100" s="47"/>
      <c r="H100" s="47"/>
      <c r="I100" s="47"/>
      <c r="J100" s="47"/>
      <c r="K100" s="47"/>
      <c r="L100" s="47"/>
    </row>
    <row r="101" spans="5:12" x14ac:dyDescent="0.25">
      <c r="E101" s="47"/>
      <c r="F101" s="47"/>
      <c r="G101" s="47"/>
      <c r="H101" s="47"/>
      <c r="I101" s="47"/>
      <c r="J101" s="47"/>
      <c r="K101" s="47"/>
      <c r="L101" s="47"/>
    </row>
    <row r="102" spans="5:12" x14ac:dyDescent="0.25">
      <c r="E102" s="47"/>
      <c r="F102" s="47"/>
      <c r="G102" s="47"/>
      <c r="H102" s="47"/>
      <c r="I102" s="47"/>
      <c r="J102" s="47"/>
      <c r="K102" s="47"/>
      <c r="L102" s="47"/>
    </row>
    <row r="103" spans="5:12" x14ac:dyDescent="0.25">
      <c r="E103" s="47"/>
      <c r="F103" s="47"/>
      <c r="G103" s="47"/>
      <c r="H103" s="47"/>
      <c r="I103" s="47"/>
      <c r="J103" s="47"/>
      <c r="K103" s="47"/>
      <c r="L103" s="47"/>
    </row>
    <row r="104" spans="5:12" x14ac:dyDescent="0.25">
      <c r="E104" s="47"/>
      <c r="F104" s="47"/>
      <c r="G104" s="47"/>
      <c r="H104" s="47"/>
      <c r="I104" s="47"/>
      <c r="J104" s="47"/>
      <c r="K104" s="47"/>
      <c r="L104" s="47"/>
    </row>
    <row r="105" spans="5:12" x14ac:dyDescent="0.25">
      <c r="E105" s="47"/>
      <c r="F105" s="47"/>
      <c r="G105" s="47"/>
      <c r="H105" s="47"/>
      <c r="I105" s="47"/>
      <c r="J105" s="47"/>
      <c r="K105" s="47"/>
      <c r="L105" s="47"/>
    </row>
    <row r="106" spans="5:12" x14ac:dyDescent="0.25">
      <c r="E106" s="47"/>
      <c r="F106" s="47"/>
      <c r="G106" s="47"/>
      <c r="H106" s="47"/>
      <c r="I106" s="47"/>
      <c r="J106" s="47"/>
      <c r="K106" s="47"/>
      <c r="L106" s="47"/>
    </row>
    <row r="107" spans="5:12" x14ac:dyDescent="0.25">
      <c r="E107" s="47"/>
      <c r="F107" s="47"/>
      <c r="G107" s="47"/>
      <c r="H107" s="47"/>
      <c r="I107" s="47"/>
      <c r="J107" s="47"/>
      <c r="K107" s="47"/>
      <c r="L107" s="47"/>
    </row>
    <row r="108" spans="5:12" x14ac:dyDescent="0.25">
      <c r="E108" s="47"/>
      <c r="F108" s="47"/>
      <c r="G108" s="47"/>
      <c r="H108" s="47"/>
      <c r="I108" s="47"/>
      <c r="J108" s="47"/>
      <c r="K108" s="47"/>
      <c r="L108" s="47"/>
    </row>
    <row r="109" spans="5:12" x14ac:dyDescent="0.25">
      <c r="E109" s="47"/>
      <c r="F109" s="47"/>
      <c r="G109" s="47"/>
      <c r="H109" s="47"/>
      <c r="I109" s="47"/>
      <c r="J109" s="47"/>
      <c r="K109" s="47"/>
      <c r="L109" s="47"/>
    </row>
    <row r="110" spans="5:12" x14ac:dyDescent="0.25">
      <c r="E110" s="47"/>
      <c r="F110" s="47"/>
      <c r="G110" s="47"/>
      <c r="H110" s="47"/>
      <c r="I110" s="47"/>
      <c r="J110" s="47"/>
      <c r="K110" s="47"/>
      <c r="L110" s="47"/>
    </row>
    <row r="111" spans="5:12" x14ac:dyDescent="0.25">
      <c r="E111" s="47"/>
      <c r="F111" s="47"/>
      <c r="G111" s="47"/>
      <c r="H111" s="47"/>
      <c r="I111" s="47"/>
      <c r="J111" s="47"/>
      <c r="K111" s="47"/>
      <c r="L111" s="47"/>
    </row>
    <row r="112" spans="5:12" x14ac:dyDescent="0.25">
      <c r="E112" s="47"/>
      <c r="F112" s="47"/>
      <c r="G112" s="47"/>
      <c r="H112" s="47"/>
      <c r="I112" s="47"/>
      <c r="J112" s="47"/>
      <c r="K112" s="47"/>
      <c r="L112" s="47"/>
    </row>
    <row r="113" spans="5:12" x14ac:dyDescent="0.25">
      <c r="E113" s="47"/>
      <c r="F113" s="47"/>
      <c r="G113" s="47"/>
      <c r="H113" s="47"/>
      <c r="I113" s="47"/>
      <c r="J113" s="47"/>
      <c r="K113" s="47"/>
      <c r="L113" s="47"/>
    </row>
    <row r="114" spans="5:12" x14ac:dyDescent="0.25">
      <c r="E114" s="47"/>
      <c r="F114" s="47"/>
      <c r="G114" s="47"/>
      <c r="H114" s="47"/>
      <c r="I114" s="47"/>
      <c r="J114" s="47"/>
      <c r="K114" s="47"/>
      <c r="L114" s="47"/>
    </row>
    <row r="115" spans="5:12" x14ac:dyDescent="0.25">
      <c r="E115" s="47"/>
      <c r="F115" s="47"/>
      <c r="G115" s="47"/>
      <c r="H115" s="47"/>
      <c r="I115" s="47"/>
      <c r="J115" s="47"/>
      <c r="K115" s="47"/>
      <c r="L115" s="47"/>
    </row>
    <row r="116" spans="5:12" x14ac:dyDescent="0.25">
      <c r="E116" s="47"/>
      <c r="F116" s="47"/>
      <c r="G116" s="47"/>
      <c r="H116" s="47"/>
      <c r="I116" s="47"/>
      <c r="J116" s="47"/>
      <c r="K116" s="47"/>
      <c r="L116" s="47"/>
    </row>
    <row r="117" spans="5:12" x14ac:dyDescent="0.25">
      <c r="E117" s="47"/>
      <c r="F117" s="47"/>
      <c r="G117" s="47"/>
      <c r="H117" s="47"/>
      <c r="I117" s="47"/>
      <c r="J117" s="47"/>
      <c r="K117" s="47"/>
      <c r="L117" s="47"/>
    </row>
    <row r="118" spans="5:12" x14ac:dyDescent="0.25">
      <c r="E118" s="47"/>
      <c r="F118" s="47"/>
      <c r="G118" s="47"/>
      <c r="H118" s="47"/>
      <c r="I118" s="47"/>
      <c r="J118" s="47"/>
      <c r="K118" s="47"/>
      <c r="L118" s="47"/>
    </row>
    <row r="119" spans="5:12" x14ac:dyDescent="0.25">
      <c r="E119" s="47"/>
      <c r="F119" s="47"/>
      <c r="G119" s="47"/>
      <c r="H119" s="47"/>
      <c r="I119" s="47"/>
      <c r="J119" s="47"/>
      <c r="K119" s="47"/>
      <c r="L119" s="47"/>
    </row>
    <row r="120" spans="5:12" x14ac:dyDescent="0.25">
      <c r="E120" s="47"/>
      <c r="F120" s="47"/>
      <c r="G120" s="47"/>
      <c r="H120" s="47"/>
      <c r="I120" s="47"/>
      <c r="J120" s="47"/>
      <c r="K120" s="47"/>
      <c r="L120" s="47"/>
    </row>
    <row r="121" spans="5:12" x14ac:dyDescent="0.25">
      <c r="E121" s="47"/>
      <c r="F121" s="47"/>
      <c r="G121" s="47"/>
      <c r="H121" s="47"/>
      <c r="I121" s="47"/>
      <c r="J121" s="47"/>
      <c r="K121" s="47"/>
      <c r="L121" s="47"/>
    </row>
    <row r="122" spans="5:12" x14ac:dyDescent="0.25">
      <c r="E122" s="47"/>
      <c r="F122" s="47"/>
      <c r="G122" s="47"/>
      <c r="H122" s="47"/>
      <c r="I122" s="47"/>
      <c r="J122" s="47"/>
      <c r="K122" s="47"/>
      <c r="L122" s="47"/>
    </row>
    <row r="123" spans="5:12" x14ac:dyDescent="0.25">
      <c r="E123" s="47"/>
      <c r="F123" s="47"/>
      <c r="G123" s="47"/>
      <c r="H123" s="47"/>
      <c r="I123" s="47"/>
      <c r="J123" s="47"/>
      <c r="K123" s="47"/>
      <c r="L123" s="47"/>
    </row>
    <row r="124" spans="5:12" x14ac:dyDescent="0.25">
      <c r="E124" s="47"/>
      <c r="F124" s="47"/>
      <c r="G124" s="47"/>
      <c r="H124" s="47"/>
      <c r="I124" s="47"/>
      <c r="J124" s="47"/>
      <c r="K124" s="47"/>
      <c r="L124" s="47"/>
    </row>
    <row r="125" spans="5:12" x14ac:dyDescent="0.25">
      <c r="E125" s="47"/>
      <c r="F125" s="47"/>
      <c r="G125" s="47"/>
      <c r="H125" s="47"/>
      <c r="I125" s="47"/>
      <c r="J125" s="47"/>
      <c r="K125" s="47"/>
      <c r="L125" s="47"/>
    </row>
    <row r="126" spans="5:12" x14ac:dyDescent="0.25">
      <c r="E126" s="47"/>
      <c r="F126" s="47"/>
      <c r="G126" s="47"/>
      <c r="H126" s="47"/>
      <c r="I126" s="47"/>
      <c r="J126" s="47"/>
      <c r="K126" s="47"/>
      <c r="L126" s="47"/>
    </row>
    <row r="127" spans="5:12" x14ac:dyDescent="0.25">
      <c r="E127" s="47"/>
      <c r="F127" s="47"/>
      <c r="G127" s="47"/>
      <c r="H127" s="47"/>
      <c r="I127" s="47"/>
      <c r="J127" s="47"/>
      <c r="K127" s="47"/>
      <c r="L127" s="47"/>
    </row>
    <row r="128" spans="5:12" x14ac:dyDescent="0.25">
      <c r="E128" s="47"/>
      <c r="F128" s="47"/>
      <c r="G128" s="47"/>
      <c r="H128" s="47"/>
      <c r="I128" s="47"/>
      <c r="J128" s="47"/>
      <c r="K128" s="47"/>
      <c r="L128" s="47"/>
    </row>
    <row r="129" spans="5:12" x14ac:dyDescent="0.25">
      <c r="E129" s="47"/>
      <c r="F129" s="47"/>
      <c r="G129" s="47"/>
      <c r="H129" s="47"/>
      <c r="I129" s="47"/>
      <c r="J129" s="47"/>
      <c r="K129" s="47"/>
      <c r="L129" s="47"/>
    </row>
    <row r="130" spans="5:12" x14ac:dyDescent="0.25">
      <c r="E130" s="47"/>
      <c r="F130" s="47"/>
      <c r="G130" s="47"/>
      <c r="H130" s="47"/>
      <c r="I130" s="47"/>
      <c r="J130" s="47"/>
      <c r="K130" s="47"/>
      <c r="L130" s="47"/>
    </row>
    <row r="131" spans="5:12" x14ac:dyDescent="0.25">
      <c r="E131" s="47"/>
      <c r="F131" s="47"/>
      <c r="G131" s="47"/>
      <c r="H131" s="47"/>
      <c r="I131" s="47"/>
      <c r="J131" s="47"/>
      <c r="K131" s="47"/>
      <c r="L131" s="47"/>
    </row>
    <row r="132" spans="5:12" x14ac:dyDescent="0.25">
      <c r="E132" s="47"/>
      <c r="F132" s="47"/>
      <c r="G132" s="47"/>
      <c r="H132" s="47"/>
      <c r="I132" s="47"/>
      <c r="J132" s="47"/>
      <c r="K132" s="47"/>
      <c r="L132" s="47"/>
    </row>
    <row r="133" spans="5:12" x14ac:dyDescent="0.25">
      <c r="E133" s="47"/>
      <c r="F133" s="47"/>
      <c r="G133" s="47"/>
      <c r="H133" s="47"/>
      <c r="I133" s="47"/>
      <c r="J133" s="47"/>
      <c r="K133" s="47"/>
      <c r="L133" s="47"/>
    </row>
    <row r="134" spans="5:12" x14ac:dyDescent="0.25">
      <c r="E134" s="47"/>
      <c r="F134" s="47"/>
      <c r="G134" s="47"/>
      <c r="H134" s="47"/>
      <c r="I134" s="47"/>
      <c r="J134" s="47"/>
      <c r="K134" s="47"/>
      <c r="L134" s="47"/>
    </row>
    <row r="135" spans="5:12" x14ac:dyDescent="0.25">
      <c r="E135" s="47"/>
      <c r="F135" s="47"/>
      <c r="G135" s="47"/>
      <c r="H135" s="47"/>
      <c r="I135" s="47"/>
      <c r="J135" s="47"/>
      <c r="K135" s="47"/>
      <c r="L135" s="47"/>
    </row>
    <row r="136" spans="5:12" x14ac:dyDescent="0.25">
      <c r="E136" s="47"/>
      <c r="F136" s="47"/>
      <c r="G136" s="47"/>
      <c r="H136" s="47"/>
      <c r="I136" s="47"/>
      <c r="J136" s="47"/>
      <c r="K136" s="47"/>
      <c r="L136" s="47"/>
    </row>
    <row r="137" spans="5:12" x14ac:dyDescent="0.25">
      <c r="E137" s="47"/>
      <c r="F137" s="47"/>
      <c r="G137" s="47"/>
      <c r="H137" s="47"/>
      <c r="I137" s="47"/>
      <c r="J137" s="47"/>
      <c r="K137" s="47"/>
      <c r="L137" s="47"/>
    </row>
    <row r="138" spans="5:12" x14ac:dyDescent="0.25">
      <c r="E138" s="47"/>
      <c r="F138" s="47"/>
      <c r="G138" s="47"/>
      <c r="H138" s="47"/>
      <c r="I138" s="47"/>
      <c r="J138" s="47"/>
      <c r="K138" s="47"/>
      <c r="L138" s="47"/>
    </row>
    <row r="139" spans="5:12" x14ac:dyDescent="0.25">
      <c r="E139" s="47"/>
      <c r="F139" s="47"/>
      <c r="G139" s="47"/>
      <c r="H139" s="47"/>
      <c r="I139" s="47"/>
      <c r="J139" s="47"/>
      <c r="K139" s="47"/>
      <c r="L139" s="47"/>
    </row>
    <row r="140" spans="5:12" x14ac:dyDescent="0.25">
      <c r="E140" s="47"/>
      <c r="F140" s="47"/>
      <c r="G140" s="47"/>
      <c r="H140" s="47"/>
      <c r="I140" s="47"/>
      <c r="J140" s="47"/>
      <c r="K140" s="47"/>
      <c r="L140" s="47"/>
    </row>
    <row r="141" spans="5:12" x14ac:dyDescent="0.25">
      <c r="E141" s="47"/>
      <c r="F141" s="47"/>
      <c r="G141" s="47"/>
      <c r="H141" s="47"/>
      <c r="I141" s="47"/>
      <c r="J141" s="47"/>
      <c r="K141" s="47"/>
      <c r="L141" s="47"/>
    </row>
    <row r="142" spans="5:12" x14ac:dyDescent="0.25">
      <c r="E142" s="47"/>
      <c r="F142" s="47"/>
      <c r="G142" s="47"/>
      <c r="H142" s="47"/>
      <c r="I142" s="47"/>
      <c r="J142" s="47"/>
      <c r="K142" s="47"/>
      <c r="L142" s="47"/>
    </row>
    <row r="143" spans="5:12" x14ac:dyDescent="0.25">
      <c r="E143" s="47"/>
      <c r="F143" s="47"/>
      <c r="G143" s="47"/>
      <c r="H143" s="47"/>
      <c r="I143" s="47"/>
      <c r="J143" s="47"/>
      <c r="K143" s="47"/>
      <c r="L143" s="47"/>
    </row>
    <row r="144" spans="5:12" x14ac:dyDescent="0.25">
      <c r="E144" s="47"/>
      <c r="F144" s="47"/>
      <c r="G144" s="47"/>
      <c r="H144" s="47"/>
      <c r="I144" s="47"/>
      <c r="J144" s="47"/>
      <c r="K144" s="47"/>
      <c r="L144" s="47"/>
    </row>
    <row r="145" spans="5:12" x14ac:dyDescent="0.25">
      <c r="E145" s="47"/>
      <c r="F145" s="47"/>
      <c r="G145" s="47"/>
      <c r="H145" s="47"/>
      <c r="I145" s="47"/>
      <c r="J145" s="47"/>
      <c r="K145" s="47"/>
      <c r="L145" s="47"/>
    </row>
    <row r="146" spans="5:12" x14ac:dyDescent="0.25">
      <c r="E146" s="47"/>
      <c r="F146" s="47"/>
      <c r="G146" s="47"/>
      <c r="H146" s="47"/>
      <c r="I146" s="47"/>
      <c r="J146" s="47"/>
      <c r="K146" s="47"/>
      <c r="L146" s="47"/>
    </row>
    <row r="147" spans="5:12" x14ac:dyDescent="0.25">
      <c r="E147" s="47"/>
      <c r="F147" s="47"/>
      <c r="G147" s="47"/>
      <c r="H147" s="47"/>
      <c r="I147" s="47"/>
      <c r="J147" s="47"/>
      <c r="K147" s="47"/>
      <c r="L147" s="47"/>
    </row>
    <row r="148" spans="5:12" x14ac:dyDescent="0.25">
      <c r="E148" s="47"/>
      <c r="F148" s="47"/>
      <c r="G148" s="47"/>
      <c r="H148" s="47"/>
      <c r="I148" s="47"/>
      <c r="J148" s="47"/>
      <c r="K148" s="47"/>
      <c r="L148" s="47"/>
    </row>
    <row r="149" spans="5:12" x14ac:dyDescent="0.25">
      <c r="E149" s="47"/>
      <c r="F149" s="47"/>
      <c r="G149" s="47"/>
      <c r="H149" s="47"/>
      <c r="I149" s="47"/>
      <c r="J149" s="47"/>
      <c r="K149" s="47"/>
      <c r="L149" s="47"/>
    </row>
    <row r="150" spans="5:12" x14ac:dyDescent="0.25">
      <c r="E150" s="47"/>
      <c r="F150" s="47"/>
      <c r="G150" s="47"/>
      <c r="H150" s="47"/>
      <c r="I150" s="47"/>
      <c r="J150" s="47"/>
      <c r="K150" s="47"/>
      <c r="L150" s="47"/>
    </row>
    <row r="151" spans="5:12" x14ac:dyDescent="0.25">
      <c r="E151" s="47"/>
      <c r="F151" s="47"/>
      <c r="G151" s="47"/>
      <c r="H151" s="47"/>
      <c r="I151" s="47"/>
      <c r="J151" s="47"/>
      <c r="K151" s="47"/>
      <c r="L151" s="47"/>
    </row>
    <row r="152" spans="5:12" x14ac:dyDescent="0.25">
      <c r="E152" s="47"/>
      <c r="F152" s="47"/>
      <c r="G152" s="47"/>
      <c r="H152" s="47"/>
      <c r="I152" s="47"/>
      <c r="J152" s="47"/>
      <c r="K152" s="47"/>
      <c r="L152" s="47"/>
    </row>
    <row r="153" spans="5:12" x14ac:dyDescent="0.25">
      <c r="E153" s="47"/>
      <c r="F153" s="47"/>
      <c r="G153" s="47"/>
      <c r="H153" s="47"/>
      <c r="I153" s="47"/>
      <c r="J153" s="47"/>
      <c r="K153" s="47"/>
      <c r="L153" s="47"/>
    </row>
    <row r="154" spans="5:12" x14ac:dyDescent="0.25">
      <c r="E154" s="47"/>
      <c r="F154" s="47"/>
      <c r="G154" s="47"/>
      <c r="H154" s="47"/>
      <c r="I154" s="47"/>
      <c r="J154" s="47"/>
      <c r="K154" s="47"/>
      <c r="L154" s="47"/>
    </row>
    <row r="155" spans="5:12" x14ac:dyDescent="0.25">
      <c r="E155" s="47"/>
      <c r="F155" s="47"/>
      <c r="G155" s="47"/>
      <c r="H155" s="47"/>
      <c r="I155" s="47"/>
      <c r="J155" s="47"/>
      <c r="K155" s="47"/>
      <c r="L155" s="47"/>
    </row>
    <row r="156" spans="5:12" x14ac:dyDescent="0.25">
      <c r="E156" s="47"/>
      <c r="F156" s="47"/>
      <c r="G156" s="47"/>
      <c r="H156" s="47"/>
      <c r="I156" s="47"/>
      <c r="J156" s="47"/>
      <c r="K156" s="47"/>
      <c r="L156" s="47"/>
    </row>
    <row r="157" spans="5:12" x14ac:dyDescent="0.25">
      <c r="E157" s="47"/>
      <c r="F157" s="47"/>
      <c r="G157" s="47"/>
      <c r="H157" s="47"/>
      <c r="I157" s="47"/>
      <c r="J157" s="47"/>
      <c r="K157" s="47"/>
      <c r="L157" s="47"/>
    </row>
    <row r="158" spans="5:12" x14ac:dyDescent="0.25">
      <c r="E158" s="47"/>
      <c r="F158" s="47"/>
      <c r="G158" s="47"/>
      <c r="H158" s="47"/>
      <c r="I158" s="47"/>
      <c r="J158" s="47"/>
      <c r="K158" s="47"/>
      <c r="L158" s="47"/>
    </row>
    <row r="159" spans="5:12" x14ac:dyDescent="0.25">
      <c r="E159" s="47"/>
      <c r="F159" s="47"/>
      <c r="G159" s="47"/>
      <c r="H159" s="47"/>
      <c r="I159" s="47"/>
      <c r="J159" s="47"/>
      <c r="K159" s="47"/>
      <c r="L159" s="47"/>
    </row>
    <row r="160" spans="5:12" x14ac:dyDescent="0.25">
      <c r="E160" s="47"/>
      <c r="F160" s="47"/>
      <c r="G160" s="47"/>
      <c r="H160" s="47"/>
      <c r="I160" s="47"/>
      <c r="J160" s="47"/>
      <c r="K160" s="47"/>
      <c r="L160" s="47"/>
    </row>
    <row r="161" spans="5:12" x14ac:dyDescent="0.25">
      <c r="E161" s="47"/>
      <c r="F161" s="47"/>
      <c r="G161" s="47"/>
      <c r="H161" s="47"/>
      <c r="I161" s="47"/>
      <c r="J161" s="47"/>
      <c r="K161" s="47"/>
      <c r="L161" s="47"/>
    </row>
    <row r="162" spans="5:12" x14ac:dyDescent="0.25">
      <c r="E162" s="47"/>
      <c r="F162" s="47"/>
      <c r="G162" s="47"/>
      <c r="H162" s="47"/>
      <c r="I162" s="47"/>
      <c r="J162" s="47"/>
      <c r="K162" s="47"/>
      <c r="L162" s="47"/>
    </row>
    <row r="163" spans="5:12" x14ac:dyDescent="0.25">
      <c r="E163" s="47"/>
      <c r="F163" s="47"/>
      <c r="G163" s="47"/>
      <c r="H163" s="47"/>
      <c r="I163" s="47"/>
      <c r="J163" s="47"/>
      <c r="K163" s="47"/>
      <c r="L163" s="47"/>
    </row>
    <row r="164" spans="5:12" x14ac:dyDescent="0.25">
      <c r="E164" s="47"/>
      <c r="F164" s="47"/>
      <c r="G164" s="47"/>
      <c r="H164" s="47"/>
      <c r="I164" s="47"/>
      <c r="J164" s="47"/>
      <c r="K164" s="47"/>
      <c r="L164" s="47"/>
    </row>
    <row r="165" spans="5:12" x14ac:dyDescent="0.25">
      <c r="E165" s="47"/>
      <c r="F165" s="47"/>
      <c r="G165" s="47"/>
      <c r="H165" s="47"/>
      <c r="I165" s="47"/>
      <c r="J165" s="47"/>
      <c r="K165" s="47"/>
      <c r="L165" s="47"/>
    </row>
    <row r="166" spans="5:12" x14ac:dyDescent="0.25">
      <c r="E166" s="47"/>
      <c r="F166" s="47"/>
      <c r="G166" s="47"/>
      <c r="H166" s="47"/>
      <c r="I166" s="47"/>
      <c r="J166" s="47"/>
      <c r="K166" s="47"/>
      <c r="L166" s="47"/>
    </row>
    <row r="167" spans="5:12" x14ac:dyDescent="0.25">
      <c r="E167" s="47"/>
      <c r="F167" s="47"/>
      <c r="G167" s="47"/>
      <c r="H167" s="47"/>
      <c r="I167" s="47"/>
      <c r="J167" s="47"/>
      <c r="K167" s="47"/>
      <c r="L167" s="47"/>
    </row>
    <row r="168" spans="5:12" x14ac:dyDescent="0.25">
      <c r="E168" s="47"/>
      <c r="F168" s="47"/>
      <c r="G168" s="47"/>
      <c r="H168" s="47"/>
      <c r="I168" s="47"/>
      <c r="J168" s="47"/>
      <c r="K168" s="47"/>
      <c r="L168" s="47"/>
    </row>
    <row r="169" spans="5:12" x14ac:dyDescent="0.25">
      <c r="E169" s="47"/>
      <c r="F169" s="47"/>
      <c r="G169" s="47"/>
      <c r="H169" s="47"/>
      <c r="I169" s="47"/>
      <c r="J169" s="47"/>
      <c r="K169" s="47"/>
      <c r="L169" s="47"/>
    </row>
    <row r="170" spans="5:12" x14ac:dyDescent="0.25">
      <c r="E170" s="47"/>
      <c r="F170" s="47"/>
      <c r="G170" s="47"/>
      <c r="H170" s="47"/>
      <c r="I170" s="47"/>
      <c r="J170" s="47"/>
      <c r="K170" s="47"/>
      <c r="L170" s="47"/>
    </row>
    <row r="171" spans="5:12" x14ac:dyDescent="0.25">
      <c r="E171" s="47"/>
      <c r="F171" s="47"/>
      <c r="G171" s="47"/>
      <c r="H171" s="47"/>
      <c r="I171" s="47"/>
      <c r="J171" s="47"/>
      <c r="K171" s="47"/>
      <c r="L171" s="47"/>
    </row>
    <row r="172" spans="5:12" x14ac:dyDescent="0.25">
      <c r="E172" s="47"/>
      <c r="F172" s="47"/>
      <c r="G172" s="47"/>
      <c r="H172" s="47"/>
      <c r="I172" s="47"/>
      <c r="J172" s="47"/>
      <c r="K172" s="47"/>
      <c r="L172" s="47"/>
    </row>
    <row r="173" spans="5:12" x14ac:dyDescent="0.25">
      <c r="E173" s="47"/>
      <c r="F173" s="47"/>
      <c r="G173" s="47"/>
      <c r="H173" s="47"/>
      <c r="I173" s="47"/>
      <c r="J173" s="47"/>
      <c r="K173" s="47"/>
      <c r="L173" s="47"/>
    </row>
    <row r="174" spans="5:12" x14ac:dyDescent="0.25">
      <c r="E174" s="47"/>
      <c r="F174" s="47"/>
      <c r="G174" s="47"/>
      <c r="H174" s="47"/>
      <c r="I174" s="47"/>
      <c r="J174" s="47"/>
      <c r="K174" s="47"/>
      <c r="L174" s="47"/>
    </row>
    <row r="175" spans="5:12" x14ac:dyDescent="0.25">
      <c r="E175" s="47"/>
      <c r="F175" s="47"/>
      <c r="G175" s="47"/>
      <c r="H175" s="47"/>
      <c r="I175" s="47"/>
      <c r="J175" s="47"/>
      <c r="K175" s="47"/>
      <c r="L175" s="47"/>
    </row>
    <row r="176" spans="5:12" x14ac:dyDescent="0.25">
      <c r="E176" s="47"/>
      <c r="F176" s="47"/>
      <c r="G176" s="47"/>
      <c r="H176" s="47"/>
      <c r="I176" s="47"/>
      <c r="J176" s="47"/>
      <c r="K176" s="47"/>
      <c r="L176" s="47"/>
    </row>
    <row r="177" spans="5:12" x14ac:dyDescent="0.25">
      <c r="E177" s="47"/>
      <c r="F177" s="47"/>
      <c r="G177" s="47"/>
      <c r="H177" s="47"/>
      <c r="I177" s="47"/>
      <c r="J177" s="47"/>
      <c r="K177" s="47"/>
      <c r="L177" s="47"/>
    </row>
    <row r="178" spans="5:12" x14ac:dyDescent="0.25">
      <c r="E178" s="47"/>
      <c r="F178" s="47"/>
      <c r="G178" s="47"/>
      <c r="H178" s="47"/>
      <c r="I178" s="47"/>
      <c r="J178" s="47"/>
      <c r="K178" s="47"/>
      <c r="L178" s="47"/>
    </row>
    <row r="179" spans="5:12" x14ac:dyDescent="0.25">
      <c r="E179" s="47"/>
      <c r="F179" s="47"/>
      <c r="G179" s="47"/>
      <c r="H179" s="47"/>
      <c r="I179" s="47"/>
      <c r="J179" s="47"/>
      <c r="K179" s="47"/>
      <c r="L179" s="47"/>
    </row>
    <row r="180" spans="5:12" x14ac:dyDescent="0.25">
      <c r="E180" s="47"/>
      <c r="F180" s="47"/>
      <c r="G180" s="47"/>
      <c r="H180" s="47"/>
      <c r="I180" s="47"/>
      <c r="J180" s="47"/>
      <c r="K180" s="47"/>
      <c r="L180" s="47"/>
    </row>
    <row r="181" spans="5:12" x14ac:dyDescent="0.25">
      <c r="E181" s="47"/>
      <c r="F181" s="47"/>
      <c r="G181" s="47"/>
      <c r="H181" s="47"/>
      <c r="I181" s="47"/>
      <c r="J181" s="47"/>
      <c r="K181" s="47"/>
      <c r="L181" s="47"/>
    </row>
    <row r="182" spans="5:12" x14ac:dyDescent="0.25">
      <c r="E182" s="47"/>
      <c r="F182" s="47"/>
      <c r="G182" s="47"/>
      <c r="H182" s="47"/>
      <c r="I182" s="47"/>
      <c r="J182" s="47"/>
      <c r="K182" s="47"/>
      <c r="L182" s="47"/>
    </row>
    <row r="183" spans="5:12" x14ac:dyDescent="0.25">
      <c r="E183" s="47"/>
      <c r="F183" s="47"/>
      <c r="G183" s="47"/>
      <c r="H183" s="47"/>
      <c r="I183" s="47"/>
      <c r="J183" s="47"/>
      <c r="K183" s="47"/>
      <c r="L183" s="47"/>
    </row>
    <row r="184" spans="5:12" x14ac:dyDescent="0.25">
      <c r="E184" s="47"/>
      <c r="F184" s="47"/>
      <c r="G184" s="47"/>
      <c r="H184" s="47"/>
      <c r="I184" s="47"/>
      <c r="J184" s="47"/>
      <c r="K184" s="47"/>
      <c r="L184" s="47"/>
    </row>
    <row r="185" spans="5:12" x14ac:dyDescent="0.25">
      <c r="E185" s="47"/>
      <c r="F185" s="47"/>
      <c r="G185" s="47"/>
      <c r="H185" s="47"/>
      <c r="I185" s="47"/>
      <c r="J185" s="47"/>
      <c r="K185" s="47"/>
      <c r="L185" s="47"/>
    </row>
    <row r="186" spans="5:12" x14ac:dyDescent="0.25">
      <c r="E186" s="47"/>
      <c r="F186" s="47"/>
      <c r="G186" s="47"/>
      <c r="H186" s="47"/>
      <c r="I186" s="47"/>
      <c r="J186" s="47"/>
      <c r="K186" s="47"/>
      <c r="L186" s="47"/>
    </row>
    <row r="187" spans="5:12" x14ac:dyDescent="0.25">
      <c r="E187" s="47"/>
      <c r="F187" s="47"/>
      <c r="G187" s="47"/>
      <c r="H187" s="47"/>
      <c r="I187" s="47"/>
      <c r="J187" s="47"/>
      <c r="K187" s="47"/>
      <c r="L187" s="47"/>
    </row>
    <row r="188" spans="5:12" x14ac:dyDescent="0.25">
      <c r="E188" s="47"/>
      <c r="F188" s="47"/>
      <c r="G188" s="47"/>
      <c r="H188" s="47"/>
      <c r="I188" s="47"/>
      <c r="J188" s="47"/>
      <c r="K188" s="47"/>
      <c r="L188" s="47"/>
    </row>
    <row r="189" spans="5:12" x14ac:dyDescent="0.25">
      <c r="E189" s="47"/>
      <c r="F189" s="47"/>
      <c r="G189" s="47"/>
      <c r="H189" s="47"/>
      <c r="I189" s="47"/>
      <c r="J189" s="47"/>
      <c r="K189" s="47"/>
      <c r="L189" s="47"/>
    </row>
    <row r="190" spans="5:12" x14ac:dyDescent="0.25">
      <c r="E190" s="47"/>
      <c r="F190" s="47"/>
      <c r="G190" s="47"/>
      <c r="H190" s="47"/>
      <c r="I190" s="47"/>
      <c r="J190" s="47"/>
      <c r="K190" s="47"/>
      <c r="L190" s="47"/>
    </row>
    <row r="191" spans="5:12" x14ac:dyDescent="0.25">
      <c r="E191" s="47"/>
      <c r="F191" s="47"/>
      <c r="G191" s="47"/>
      <c r="H191" s="47"/>
      <c r="I191" s="47"/>
      <c r="J191" s="47"/>
      <c r="K191" s="47"/>
      <c r="L191" s="47"/>
    </row>
    <row r="192" spans="5:12" x14ac:dyDescent="0.25">
      <c r="E192" s="47"/>
      <c r="F192" s="47"/>
      <c r="G192" s="47"/>
      <c r="H192" s="47"/>
      <c r="I192" s="47"/>
      <c r="J192" s="47"/>
      <c r="K192" s="47"/>
      <c r="L192" s="47"/>
    </row>
    <row r="193" spans="5:12" x14ac:dyDescent="0.25">
      <c r="E193" s="47"/>
      <c r="F193" s="47"/>
      <c r="G193" s="47"/>
      <c r="H193" s="47"/>
      <c r="I193" s="47"/>
      <c r="J193" s="47"/>
      <c r="K193" s="47"/>
      <c r="L193" s="47"/>
    </row>
    <row r="194" spans="5:12" x14ac:dyDescent="0.25">
      <c r="E194" s="47"/>
      <c r="F194" s="47"/>
      <c r="G194" s="47"/>
      <c r="H194" s="47"/>
      <c r="I194" s="47"/>
      <c r="J194" s="47"/>
      <c r="K194" s="47"/>
      <c r="L194" s="47"/>
    </row>
    <row r="195" spans="5:12" x14ac:dyDescent="0.25">
      <c r="E195" s="47"/>
      <c r="F195" s="47"/>
      <c r="G195" s="47"/>
      <c r="H195" s="47"/>
      <c r="I195" s="47"/>
      <c r="J195" s="47"/>
      <c r="K195" s="47"/>
      <c r="L195" s="47"/>
    </row>
    <row r="196" spans="5:12" x14ac:dyDescent="0.25">
      <c r="E196" s="47"/>
      <c r="F196" s="47"/>
      <c r="G196" s="47"/>
      <c r="H196" s="47"/>
      <c r="I196" s="47"/>
      <c r="J196" s="47"/>
      <c r="K196" s="47"/>
      <c r="L196" s="47"/>
    </row>
    <row r="197" spans="5:12" x14ac:dyDescent="0.25">
      <c r="E197" s="47"/>
      <c r="F197" s="47"/>
      <c r="G197" s="47"/>
      <c r="H197" s="47"/>
      <c r="I197" s="47"/>
      <c r="J197" s="47"/>
      <c r="K197" s="47"/>
      <c r="L197" s="47"/>
    </row>
    <row r="198" spans="5:12" x14ac:dyDescent="0.25">
      <c r="E198" s="47"/>
      <c r="F198" s="47"/>
      <c r="G198" s="47"/>
      <c r="H198" s="47"/>
      <c r="I198" s="47"/>
      <c r="J198" s="47"/>
      <c r="K198" s="47"/>
      <c r="L198" s="47"/>
    </row>
    <row r="199" spans="5:12" x14ac:dyDescent="0.25">
      <c r="E199" s="47"/>
      <c r="F199" s="47"/>
      <c r="G199" s="47"/>
      <c r="H199" s="47"/>
      <c r="I199" s="47"/>
      <c r="J199" s="47"/>
      <c r="K199" s="47"/>
      <c r="L199" s="47"/>
    </row>
    <row r="200" spans="5:12" x14ac:dyDescent="0.25">
      <c r="E200" s="47"/>
      <c r="F200" s="47"/>
      <c r="G200" s="47"/>
      <c r="H200" s="47"/>
      <c r="I200" s="47"/>
      <c r="J200" s="47"/>
      <c r="K200" s="47"/>
      <c r="L200" s="47"/>
    </row>
    <row r="201" spans="5:12" x14ac:dyDescent="0.25">
      <c r="E201" s="47"/>
      <c r="F201" s="47"/>
      <c r="G201" s="47"/>
      <c r="H201" s="47"/>
      <c r="I201" s="47"/>
      <c r="J201" s="47"/>
      <c r="K201" s="47"/>
      <c r="L201" s="47"/>
    </row>
    <row r="202" spans="5:12" x14ac:dyDescent="0.25">
      <c r="E202" s="47"/>
      <c r="F202" s="47"/>
      <c r="G202" s="47"/>
      <c r="H202" s="47"/>
      <c r="I202" s="47"/>
      <c r="J202" s="47"/>
      <c r="K202" s="47"/>
      <c r="L202" s="47"/>
    </row>
    <row r="203" spans="5:12" x14ac:dyDescent="0.25">
      <c r="E203" s="47"/>
      <c r="F203" s="47"/>
      <c r="G203" s="47"/>
      <c r="H203" s="47"/>
      <c r="I203" s="47"/>
      <c r="J203" s="47"/>
      <c r="K203" s="47"/>
      <c r="L203" s="47"/>
    </row>
    <row r="204" spans="5:12" x14ac:dyDescent="0.25">
      <c r="E204" s="47"/>
      <c r="F204" s="47"/>
      <c r="G204" s="47"/>
      <c r="H204" s="47"/>
      <c r="I204" s="47"/>
      <c r="J204" s="47"/>
      <c r="K204" s="47"/>
      <c r="L204" s="47"/>
    </row>
    <row r="205" spans="5:12" x14ac:dyDescent="0.25">
      <c r="E205" s="47"/>
      <c r="F205" s="47"/>
      <c r="G205" s="47"/>
      <c r="H205" s="47"/>
      <c r="I205" s="47"/>
      <c r="J205" s="47"/>
      <c r="K205" s="47"/>
      <c r="L205" s="47"/>
    </row>
    <row r="206" spans="5:12" x14ac:dyDescent="0.25">
      <c r="E206" s="47"/>
      <c r="F206" s="47"/>
      <c r="G206" s="47"/>
      <c r="H206" s="47"/>
      <c r="I206" s="47"/>
      <c r="J206" s="47"/>
      <c r="K206" s="47"/>
      <c r="L206" s="47"/>
    </row>
    <row r="207" spans="5:12" x14ac:dyDescent="0.25">
      <c r="E207" s="47"/>
      <c r="F207" s="47"/>
      <c r="G207" s="47"/>
      <c r="H207" s="47"/>
      <c r="I207" s="47"/>
      <c r="J207" s="47"/>
      <c r="K207" s="47"/>
      <c r="L207" s="47"/>
    </row>
    <row r="208" spans="5:12" x14ac:dyDescent="0.25">
      <c r="E208" s="47"/>
      <c r="F208" s="47"/>
      <c r="G208" s="47"/>
      <c r="H208" s="47"/>
      <c r="I208" s="47"/>
      <c r="J208" s="47"/>
      <c r="K208" s="47"/>
      <c r="L208" s="47"/>
    </row>
    <row r="209" spans="5:12" x14ac:dyDescent="0.25">
      <c r="E209" s="47"/>
      <c r="F209" s="47"/>
      <c r="G209" s="47"/>
      <c r="H209" s="47"/>
      <c r="I209" s="47"/>
      <c r="J209" s="47"/>
      <c r="K209" s="47"/>
      <c r="L209" s="47"/>
    </row>
    <row r="210" spans="5:12" x14ac:dyDescent="0.25">
      <c r="E210" s="47"/>
      <c r="F210" s="47"/>
      <c r="G210" s="47"/>
      <c r="H210" s="47"/>
      <c r="I210" s="47"/>
      <c r="J210" s="47"/>
      <c r="K210" s="47"/>
      <c r="L210" s="47"/>
    </row>
    <row r="211" spans="5:12" x14ac:dyDescent="0.25">
      <c r="E211" s="47"/>
      <c r="F211" s="47"/>
      <c r="G211" s="47"/>
      <c r="H211" s="47"/>
      <c r="I211" s="47"/>
      <c r="J211" s="47"/>
      <c r="K211" s="47"/>
      <c r="L211" s="47"/>
    </row>
    <row r="212" spans="5:12" x14ac:dyDescent="0.25">
      <c r="E212" s="47"/>
      <c r="F212" s="47"/>
      <c r="G212" s="47"/>
      <c r="H212" s="47"/>
      <c r="I212" s="47"/>
      <c r="J212" s="47"/>
      <c r="K212" s="47"/>
      <c r="L212" s="47"/>
    </row>
    <row r="213" spans="5:12" x14ac:dyDescent="0.25">
      <c r="E213" s="47"/>
      <c r="F213" s="47"/>
      <c r="G213" s="47"/>
      <c r="H213" s="47"/>
      <c r="I213" s="47"/>
      <c r="J213" s="47"/>
      <c r="K213" s="47"/>
      <c r="L213" s="47"/>
    </row>
    <row r="214" spans="5:12" x14ac:dyDescent="0.25">
      <c r="E214" s="47"/>
      <c r="F214" s="47"/>
      <c r="G214" s="47"/>
      <c r="H214" s="47"/>
      <c r="I214" s="47"/>
      <c r="J214" s="47"/>
      <c r="K214" s="47"/>
      <c r="L214" s="47"/>
    </row>
    <row r="215" spans="5:12" x14ac:dyDescent="0.25">
      <c r="E215" s="47"/>
      <c r="F215" s="47"/>
      <c r="G215" s="47"/>
      <c r="H215" s="47"/>
      <c r="I215" s="47"/>
      <c r="J215" s="47"/>
      <c r="K215" s="47"/>
      <c r="L215" s="47"/>
    </row>
    <row r="216" spans="5:12" x14ac:dyDescent="0.25">
      <c r="E216" s="47"/>
      <c r="F216" s="47"/>
      <c r="G216" s="47"/>
      <c r="H216" s="47"/>
      <c r="I216" s="47"/>
      <c r="J216" s="47"/>
      <c r="K216" s="47"/>
      <c r="L216" s="47"/>
    </row>
    <row r="217" spans="5:12" x14ac:dyDescent="0.25">
      <c r="E217" s="47"/>
      <c r="F217" s="47"/>
      <c r="G217" s="47"/>
      <c r="H217" s="47"/>
      <c r="I217" s="47"/>
      <c r="J217" s="47"/>
      <c r="K217" s="47"/>
      <c r="L217" s="47"/>
    </row>
    <row r="218" spans="5:12" x14ac:dyDescent="0.25">
      <c r="E218" s="47"/>
      <c r="F218" s="47"/>
      <c r="G218" s="47"/>
      <c r="H218" s="47"/>
      <c r="I218" s="47"/>
      <c r="J218" s="47"/>
      <c r="K218" s="47"/>
      <c r="L218" s="47"/>
    </row>
    <row r="219" spans="5:12" x14ac:dyDescent="0.25">
      <c r="E219" s="47"/>
      <c r="F219" s="47"/>
      <c r="G219" s="47"/>
      <c r="H219" s="47"/>
      <c r="I219" s="47"/>
      <c r="J219" s="47"/>
      <c r="K219" s="47"/>
      <c r="L219" s="47"/>
    </row>
    <row r="220" spans="5:12" x14ac:dyDescent="0.25">
      <c r="E220" s="47"/>
      <c r="F220" s="47"/>
      <c r="G220" s="47"/>
      <c r="H220" s="47"/>
      <c r="I220" s="47"/>
      <c r="J220" s="47"/>
      <c r="K220" s="47"/>
      <c r="L220" s="47"/>
    </row>
    <row r="221" spans="5:12" x14ac:dyDescent="0.25">
      <c r="E221" s="47"/>
      <c r="F221" s="47"/>
      <c r="G221" s="47"/>
      <c r="H221" s="47"/>
      <c r="I221" s="47"/>
      <c r="J221" s="47"/>
      <c r="K221" s="47"/>
      <c r="L221" s="47"/>
    </row>
    <row r="222" spans="5:12" x14ac:dyDescent="0.25">
      <c r="E222" s="47"/>
      <c r="F222" s="47"/>
      <c r="G222" s="47"/>
      <c r="H222" s="47"/>
      <c r="I222" s="47"/>
      <c r="J222" s="47"/>
      <c r="K222" s="47"/>
      <c r="L222" s="47"/>
    </row>
    <row r="223" spans="5:12" x14ac:dyDescent="0.25">
      <c r="E223" s="47"/>
      <c r="F223" s="47"/>
      <c r="G223" s="47"/>
      <c r="H223" s="47"/>
      <c r="I223" s="47"/>
      <c r="J223" s="47"/>
      <c r="K223" s="47"/>
      <c r="L223" s="47"/>
    </row>
    <row r="224" spans="5:12" x14ac:dyDescent="0.25">
      <c r="E224" s="47"/>
      <c r="F224" s="47"/>
      <c r="G224" s="47"/>
      <c r="H224" s="47"/>
      <c r="I224" s="47"/>
      <c r="J224" s="47"/>
      <c r="K224" s="47"/>
      <c r="L224" s="47"/>
    </row>
    <row r="225" spans="5:12" x14ac:dyDescent="0.25">
      <c r="E225" s="47"/>
      <c r="F225" s="47"/>
      <c r="G225" s="47"/>
      <c r="H225" s="47"/>
      <c r="I225" s="47"/>
      <c r="J225" s="47"/>
      <c r="K225" s="47"/>
      <c r="L225" s="47"/>
    </row>
  </sheetData>
  <sortState xmlns:xlrd2="http://schemas.microsoft.com/office/spreadsheetml/2017/richdata2" ref="A10:AB43">
    <sortCondition ref="A1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63634"/>
  </sheetPr>
  <dimension ref="A1:AB220"/>
  <sheetViews>
    <sheetView workbookViewId="0">
      <pane xSplit="1" ySplit="5" topLeftCell="P103" activePane="bottomRight" state="frozen"/>
      <selection activeCell="A4" sqref="A4"/>
      <selection pane="topRight" activeCell="A4" sqref="A4"/>
      <selection pane="bottomLeft" activeCell="A4" sqref="A4"/>
      <selection pane="bottomRight" activeCell="A10" sqref="A10:AB113"/>
    </sheetView>
  </sheetViews>
  <sheetFormatPr defaultRowHeight="15" x14ac:dyDescent="0.25"/>
  <cols>
    <col min="1" max="1" width="45.7109375" customWidth="1"/>
    <col min="2" max="2" width="16.85546875" customWidth="1"/>
    <col min="4" max="4" width="10.28515625" customWidth="1"/>
    <col min="5" max="5" width="11.5703125" bestFit="1" customWidth="1"/>
    <col min="6" max="6" width="11.42578125" bestFit="1" customWidth="1"/>
    <col min="7" max="7" width="10" bestFit="1" customWidth="1"/>
    <col min="8" max="8" width="8" bestFit="1" customWidth="1"/>
    <col min="9" max="9" width="11.140625" bestFit="1" customWidth="1"/>
    <col min="10" max="11" width="10.42578125" bestFit="1" customWidth="1"/>
    <col min="12" max="12" width="10.7109375" bestFit="1" customWidth="1"/>
    <col min="13" max="19" width="9.5703125" bestFit="1" customWidth="1"/>
    <col min="20" max="20" width="11.42578125" customWidth="1"/>
    <col min="21" max="21" width="11.42578125" bestFit="1" customWidth="1"/>
    <col min="22" max="22" width="11.5703125" customWidth="1"/>
    <col min="23" max="23" width="10.42578125" customWidth="1"/>
    <col min="24" max="24" width="12.28515625" customWidth="1"/>
    <col min="25" max="25" width="11.42578125" customWidth="1"/>
    <col min="26" max="26" width="11.85546875" customWidth="1"/>
    <col min="27" max="27" width="9.28515625" bestFit="1" customWidth="1"/>
  </cols>
  <sheetData>
    <row r="1" spans="1:28" s="4" customFormat="1" ht="18.75" x14ac:dyDescent="0.3">
      <c r="A1" s="1" t="s">
        <v>301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s="4" customFormat="1" ht="15.75" x14ac:dyDescent="0.25">
      <c r="A2" s="5" t="s">
        <v>266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s="4" customFormat="1" x14ac:dyDescent="0.25">
      <c r="A3" s="8" t="s">
        <v>390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s="4" customFormat="1" ht="75" x14ac:dyDescent="0.25">
      <c r="A4" s="23" t="s">
        <v>267</v>
      </c>
      <c r="B4" s="23" t="s">
        <v>268</v>
      </c>
      <c r="C4" s="23" t="s">
        <v>269</v>
      </c>
      <c r="D4" s="23" t="s">
        <v>270</v>
      </c>
      <c r="E4" s="23" t="s">
        <v>271</v>
      </c>
      <c r="F4" s="23" t="s">
        <v>272</v>
      </c>
      <c r="G4" s="23" t="s">
        <v>273</v>
      </c>
      <c r="H4" s="23" t="s">
        <v>274</v>
      </c>
      <c r="I4" s="23" t="s">
        <v>275</v>
      </c>
      <c r="J4" s="23" t="s">
        <v>276</v>
      </c>
      <c r="K4" s="23" t="s">
        <v>277</v>
      </c>
      <c r="L4" s="23" t="s">
        <v>278</v>
      </c>
      <c r="M4" s="23" t="s">
        <v>279</v>
      </c>
      <c r="N4" s="23" t="s">
        <v>280</v>
      </c>
      <c r="O4" s="23" t="s">
        <v>281</v>
      </c>
      <c r="P4" s="23" t="s">
        <v>364</v>
      </c>
      <c r="Q4" s="23" t="s">
        <v>282</v>
      </c>
      <c r="R4" s="23" t="s">
        <v>283</v>
      </c>
      <c r="S4" s="23" t="s">
        <v>284</v>
      </c>
      <c r="T4" s="23" t="s">
        <v>285</v>
      </c>
      <c r="U4" s="23" t="s">
        <v>286</v>
      </c>
      <c r="V4" s="23" t="s">
        <v>287</v>
      </c>
      <c r="W4" s="23" t="s">
        <v>288</v>
      </c>
      <c r="X4" s="23" t="s">
        <v>289</v>
      </c>
      <c r="Y4" s="23" t="s">
        <v>290</v>
      </c>
      <c r="Z4" s="23" t="s">
        <v>293</v>
      </c>
      <c r="AA4" s="23" t="s">
        <v>291</v>
      </c>
      <c r="AB4" s="23" t="s">
        <v>292</v>
      </c>
    </row>
    <row r="5" spans="1:28" s="4" customFormat="1" x14ac:dyDescent="0.25">
      <c r="A5" s="10"/>
      <c r="B5" s="10"/>
      <c r="C5" s="10"/>
      <c r="D5" s="10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8" s="4" customFormat="1" x14ac:dyDescent="0.25">
      <c r="A6" s="13" t="s">
        <v>294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24">
        <f>CT!M6</f>
        <v>3.77</v>
      </c>
      <c r="N6" s="24">
        <f>CT!N6</f>
        <v>0.39</v>
      </c>
      <c r="O6" s="24">
        <f>CT!O6</f>
        <v>3.38</v>
      </c>
      <c r="P6" s="24">
        <f>CT!P6</f>
        <v>1.32</v>
      </c>
      <c r="Q6" s="24">
        <f>CT!Q6</f>
        <v>1.34</v>
      </c>
      <c r="R6" s="24">
        <f>CT!R6</f>
        <v>12.23</v>
      </c>
      <c r="S6" s="24">
        <f>CT!S6</f>
        <v>0.05</v>
      </c>
      <c r="T6" s="24">
        <f>CT!T6</f>
        <v>63.99</v>
      </c>
      <c r="U6" s="24">
        <f>CT!U6</f>
        <v>1.36</v>
      </c>
      <c r="V6" s="24">
        <f>CT!V6</f>
        <v>194.67</v>
      </c>
      <c r="W6" s="24">
        <f>CT!W6</f>
        <v>0.5</v>
      </c>
      <c r="X6" s="24">
        <f>CT!X6</f>
        <v>0.7</v>
      </c>
      <c r="Y6" s="24">
        <v>10.87</v>
      </c>
      <c r="Z6" s="24">
        <v>15.91</v>
      </c>
      <c r="AA6" s="24">
        <v>15.93</v>
      </c>
      <c r="AB6" s="24">
        <v>17.059999999999999</v>
      </c>
    </row>
    <row r="7" spans="1:28" s="26" customForma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8" s="26" customFormat="1" x14ac:dyDescent="0.25">
      <c r="A8" s="27" t="s">
        <v>324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0">
        <f t="shared" ref="M8:AB8" si="0">AVERAGE(M10:M113)</f>
        <v>3.3424823472179992</v>
      </c>
      <c r="N8" s="20">
        <f t="shared" si="0"/>
        <v>0.38501582863797368</v>
      </c>
      <c r="O8" s="20">
        <f t="shared" si="0"/>
        <v>2.957466518580024</v>
      </c>
      <c r="P8" s="20">
        <f t="shared" si="0"/>
        <v>0.70837210062987321</v>
      </c>
      <c r="Q8" s="20">
        <f t="shared" si="0"/>
        <v>0.8328711106453327</v>
      </c>
      <c r="R8" s="20">
        <f t="shared" si="0"/>
        <v>7.6403904351401017</v>
      </c>
      <c r="S8" s="20">
        <f t="shared" si="0"/>
        <v>3.4434085361131912E-2</v>
      </c>
      <c r="T8" s="20">
        <f t="shared" si="0"/>
        <v>71.272583791166227</v>
      </c>
      <c r="U8" s="20">
        <f t="shared" si="0"/>
        <v>1.0333164295689639</v>
      </c>
      <c r="V8" s="20">
        <f t="shared" si="0"/>
        <v>274.27368383264115</v>
      </c>
      <c r="W8" s="20">
        <f t="shared" si="0"/>
        <v>0.36414330660690136</v>
      </c>
      <c r="X8" s="20">
        <f t="shared" si="0"/>
        <v>0.51381092608851986</v>
      </c>
      <c r="Y8" s="20">
        <f t="shared" si="0"/>
        <v>10.903068048625839</v>
      </c>
      <c r="Z8" s="20">
        <f t="shared" si="0"/>
        <v>16.661073484217383</v>
      </c>
      <c r="AA8" s="20">
        <f t="shared" si="0"/>
        <v>16.754909430464796</v>
      </c>
      <c r="AB8" s="20">
        <f t="shared" si="0"/>
        <v>17.816904945637976</v>
      </c>
    </row>
    <row r="10" spans="1:28" s="4" customFormat="1" x14ac:dyDescent="0.25">
      <c r="A10" s="4" t="s">
        <v>330</v>
      </c>
      <c r="B10" s="4" t="s">
        <v>45</v>
      </c>
      <c r="C10" s="61" t="s">
        <v>46</v>
      </c>
      <c r="D10" s="62">
        <v>44377</v>
      </c>
      <c r="E10" s="46">
        <v>592952</v>
      </c>
      <c r="F10" s="46">
        <v>378163</v>
      </c>
      <c r="G10" s="46">
        <v>2560</v>
      </c>
      <c r="H10" s="60">
        <v>0</v>
      </c>
      <c r="I10" s="46">
        <v>95536</v>
      </c>
      <c r="J10" s="46">
        <v>1050</v>
      </c>
      <c r="K10" s="46">
        <v>64</v>
      </c>
      <c r="L10" s="46">
        <v>0</v>
      </c>
      <c r="M10" s="45">
        <v>3.71939453877224</v>
      </c>
      <c r="N10" s="45">
        <v>0.59454573957270895</v>
      </c>
      <c r="O10" s="45">
        <v>3.1248487991995302</v>
      </c>
      <c r="P10" s="45">
        <v>0.63302666107182903</v>
      </c>
      <c r="Q10" s="45">
        <v>0.94592232550910105</v>
      </c>
      <c r="R10" s="45">
        <v>5.8915729301124804</v>
      </c>
      <c r="S10" s="45">
        <v>-1.54892139137888E-3</v>
      </c>
      <c r="T10" s="45">
        <v>70.693153903663401</v>
      </c>
      <c r="U10" s="45">
        <v>0.67240487178342301</v>
      </c>
      <c r="V10" s="45">
        <v>243.80952380952399</v>
      </c>
      <c r="W10" s="45">
        <v>0.177080100918793</v>
      </c>
      <c r="X10" s="45">
        <v>0.27579106069241899</v>
      </c>
      <c r="Y10" s="45">
        <v>12.483447758733501</v>
      </c>
      <c r="Z10" s="45"/>
      <c r="AA10" s="45"/>
      <c r="AB10" s="45"/>
    </row>
    <row r="11" spans="1:28" s="4" customFormat="1" x14ac:dyDescent="0.25">
      <c r="A11" s="4" t="s">
        <v>47</v>
      </c>
      <c r="B11" s="4" t="s">
        <v>48</v>
      </c>
      <c r="C11" s="61" t="s">
        <v>46</v>
      </c>
      <c r="D11" s="62">
        <v>44377</v>
      </c>
      <c r="E11" s="46">
        <v>839024</v>
      </c>
      <c r="F11" s="46">
        <v>619326</v>
      </c>
      <c r="G11" s="46">
        <v>4405</v>
      </c>
      <c r="H11" s="60">
        <v>200</v>
      </c>
      <c r="I11" s="46">
        <v>64156</v>
      </c>
      <c r="J11" s="46">
        <v>3058</v>
      </c>
      <c r="K11" s="46">
        <v>905</v>
      </c>
      <c r="L11" s="46">
        <v>0</v>
      </c>
      <c r="M11" s="45">
        <v>3.41033518372311</v>
      </c>
      <c r="N11" s="45">
        <v>0.61225129847728099</v>
      </c>
      <c r="O11" s="45">
        <v>2.7980838852458301</v>
      </c>
      <c r="P11" s="45">
        <v>0.44550315436273202</v>
      </c>
      <c r="Q11" s="45">
        <v>0.44550315436273202</v>
      </c>
      <c r="R11" s="45">
        <v>5.4989138535208602</v>
      </c>
      <c r="S11" s="45">
        <v>0.27945971122496499</v>
      </c>
      <c r="T11" s="45">
        <v>77.554728735831105</v>
      </c>
      <c r="U11" s="45">
        <v>0.70623393738647</v>
      </c>
      <c r="V11" s="45">
        <v>144.04839764552</v>
      </c>
      <c r="W11" s="45">
        <v>0.38830832014340499</v>
      </c>
      <c r="X11" s="45">
        <v>0.49027545528440902</v>
      </c>
      <c r="Y11" s="45">
        <v>7.30648007117974</v>
      </c>
      <c r="Z11" s="45">
        <v>13.242679968567399</v>
      </c>
      <c r="AA11" s="45">
        <v>13.242679968567399</v>
      </c>
      <c r="AB11" s="45">
        <v>14.246016832371</v>
      </c>
    </row>
    <row r="12" spans="1:28" s="4" customFormat="1" x14ac:dyDescent="0.25">
      <c r="A12" s="4" t="s">
        <v>50</v>
      </c>
      <c r="B12" s="4" t="s">
        <v>51</v>
      </c>
      <c r="C12" s="61" t="s">
        <v>46</v>
      </c>
      <c r="D12" s="62">
        <v>44377</v>
      </c>
      <c r="E12" s="46">
        <v>534528</v>
      </c>
      <c r="F12" s="46">
        <v>326906</v>
      </c>
      <c r="G12" s="46">
        <v>4968</v>
      </c>
      <c r="H12" s="60">
        <v>0</v>
      </c>
      <c r="I12" s="46">
        <v>64695</v>
      </c>
      <c r="J12" s="46">
        <v>1704</v>
      </c>
      <c r="K12" s="46">
        <v>34</v>
      </c>
      <c r="L12" s="46">
        <v>1</v>
      </c>
      <c r="M12" s="45">
        <v>2.8306829264361002</v>
      </c>
      <c r="N12" s="45">
        <v>0.32804326624700803</v>
      </c>
      <c r="O12" s="45">
        <v>2.5026396601890899</v>
      </c>
      <c r="P12" s="45">
        <v>0.17374492418596901</v>
      </c>
      <c r="Q12" s="45">
        <v>1.0318920809696901</v>
      </c>
      <c r="R12" s="45">
        <v>8.5395591775089308</v>
      </c>
      <c r="S12" s="45">
        <v>1.21089165175181E-2</v>
      </c>
      <c r="T12" s="45">
        <v>83.987209445332695</v>
      </c>
      <c r="U12" s="45">
        <v>1.49695366313721</v>
      </c>
      <c r="V12" s="45">
        <v>291.54929577464799</v>
      </c>
      <c r="W12" s="45">
        <v>0.31878591954023</v>
      </c>
      <c r="X12" s="45">
        <v>0.51344787479585596</v>
      </c>
      <c r="Y12" s="45">
        <v>12.542260301064999</v>
      </c>
      <c r="Z12" s="45">
        <v>19.208645633606402</v>
      </c>
      <c r="AA12" s="45">
        <v>19.208645633606402</v>
      </c>
      <c r="AB12" s="45">
        <v>20.4607994696491</v>
      </c>
    </row>
    <row r="13" spans="1:28" s="4" customFormat="1" x14ac:dyDescent="0.25">
      <c r="A13" s="4" t="s">
        <v>52</v>
      </c>
      <c r="B13" s="4" t="s">
        <v>53</v>
      </c>
      <c r="C13" s="61" t="s">
        <v>46</v>
      </c>
      <c r="D13" s="62">
        <v>44377</v>
      </c>
      <c r="E13" s="46">
        <v>2238361</v>
      </c>
      <c r="F13" s="46">
        <v>1595313</v>
      </c>
      <c r="G13" s="46">
        <v>17684</v>
      </c>
      <c r="H13" s="60">
        <v>0</v>
      </c>
      <c r="I13" s="46">
        <v>199277</v>
      </c>
      <c r="J13" s="46">
        <v>10872</v>
      </c>
      <c r="K13" s="46">
        <v>641</v>
      </c>
      <c r="L13" s="46">
        <v>0</v>
      </c>
      <c r="M13" s="45">
        <v>3.62925613922968</v>
      </c>
      <c r="N13" s="45">
        <v>0.240970695361687</v>
      </c>
      <c r="O13" s="45">
        <v>3.3882854438679901</v>
      </c>
      <c r="P13" s="45">
        <v>0.618272758058935</v>
      </c>
      <c r="Q13" s="45">
        <v>0.93470626733721895</v>
      </c>
      <c r="R13" s="45">
        <v>10.357909415287001</v>
      </c>
      <c r="S13" s="45">
        <v>6.8592015198878906E-2</v>
      </c>
      <c r="T13" s="45">
        <v>76.507560168202602</v>
      </c>
      <c r="U13" s="45">
        <v>1.09634425854481</v>
      </c>
      <c r="V13" s="45">
        <v>162.656364974246</v>
      </c>
      <c r="W13" s="45">
        <v>0.485712536985768</v>
      </c>
      <c r="X13" s="45">
        <v>0.67402481219741905</v>
      </c>
      <c r="Y13" s="45">
        <v>8.4037543946336708</v>
      </c>
      <c r="Z13" s="45">
        <v>11.8507729866897</v>
      </c>
      <c r="AA13" s="45">
        <v>11.8507729866897</v>
      </c>
      <c r="AB13" s="45">
        <v>12.985406447597599</v>
      </c>
    </row>
    <row r="14" spans="1:28" s="4" customFormat="1" x14ac:dyDescent="0.25">
      <c r="A14" s="4" t="s">
        <v>302</v>
      </c>
      <c r="B14" s="4" t="s">
        <v>5</v>
      </c>
      <c r="C14" s="61" t="s">
        <v>46</v>
      </c>
      <c r="D14" s="62">
        <v>44377</v>
      </c>
      <c r="E14" s="46">
        <v>986979</v>
      </c>
      <c r="F14" s="46">
        <v>516058</v>
      </c>
      <c r="G14" s="46">
        <v>6608</v>
      </c>
      <c r="H14" s="60">
        <v>0</v>
      </c>
      <c r="I14" s="46">
        <v>83697</v>
      </c>
      <c r="J14" s="46">
        <v>2773</v>
      </c>
      <c r="K14" s="46">
        <v>9</v>
      </c>
      <c r="L14" s="46">
        <v>0</v>
      </c>
      <c r="M14" s="45">
        <v>2.82872803161013</v>
      </c>
      <c r="N14" s="45">
        <v>0.27055045950536</v>
      </c>
      <c r="O14" s="45">
        <v>2.5581775721047699</v>
      </c>
      <c r="P14" s="45">
        <v>0.87616857566094497</v>
      </c>
      <c r="Q14" s="45">
        <v>0.88122001963266305</v>
      </c>
      <c r="R14" s="45">
        <v>9.3533980745221896</v>
      </c>
      <c r="S14" s="45">
        <v>-5.9498870761015399E-2</v>
      </c>
      <c r="T14" s="45">
        <v>72.066176924501505</v>
      </c>
      <c r="U14" s="45">
        <v>1.2642873268971</v>
      </c>
      <c r="V14" s="45">
        <v>238.29787234042601</v>
      </c>
      <c r="W14" s="45">
        <v>0.28095835878980202</v>
      </c>
      <c r="X14" s="45">
        <v>0.53054914610860504</v>
      </c>
      <c r="Y14" s="45">
        <v>10.875865740556501</v>
      </c>
      <c r="Z14" s="45">
        <v>18.022112566319102</v>
      </c>
      <c r="AA14" s="45">
        <v>18.022112566319102</v>
      </c>
      <c r="AB14" s="45">
        <v>19.273880046335801</v>
      </c>
    </row>
    <row r="15" spans="1:28" s="4" customFormat="1" x14ac:dyDescent="0.25">
      <c r="A15" s="4" t="s">
        <v>54</v>
      </c>
      <c r="B15" s="4" t="s">
        <v>55</v>
      </c>
      <c r="C15" s="61" t="s">
        <v>46</v>
      </c>
      <c r="D15" s="62">
        <v>44377</v>
      </c>
      <c r="E15" s="46">
        <v>184054</v>
      </c>
      <c r="F15" s="46">
        <v>92167</v>
      </c>
      <c r="G15" s="46">
        <v>525</v>
      </c>
      <c r="H15" s="60">
        <v>0</v>
      </c>
      <c r="I15" s="46">
        <v>19872</v>
      </c>
      <c r="J15" s="46">
        <v>376</v>
      </c>
      <c r="K15" s="46">
        <v>198</v>
      </c>
      <c r="L15" s="46">
        <v>0</v>
      </c>
      <c r="M15" s="45">
        <v>2.32623238330277</v>
      </c>
      <c r="N15" s="45">
        <v>0.37361394368369599</v>
      </c>
      <c r="O15" s="45">
        <v>1.95261843961907</v>
      </c>
      <c r="P15" s="45">
        <v>0.57682124737149798</v>
      </c>
      <c r="Q15" s="45">
        <v>0.578542711560322</v>
      </c>
      <c r="R15" s="45">
        <v>5.4013732304823296</v>
      </c>
      <c r="S15" s="45">
        <v>-2.2260642442140902E-3</v>
      </c>
      <c r="T15" s="45">
        <v>63.855421686747</v>
      </c>
      <c r="U15" s="45">
        <v>0.56639192163293495</v>
      </c>
      <c r="V15" s="45">
        <v>139.627659574468</v>
      </c>
      <c r="W15" s="45">
        <v>0.204287872037554</v>
      </c>
      <c r="X15" s="45">
        <v>0.40564450006473002</v>
      </c>
      <c r="Y15" s="45">
        <v>10.5332512918806</v>
      </c>
      <c r="Z15" s="45"/>
      <c r="AA15" s="45"/>
      <c r="AB15" s="45"/>
    </row>
    <row r="16" spans="1:28" s="4" customFormat="1" x14ac:dyDescent="0.25">
      <c r="A16" s="4" t="s">
        <v>392</v>
      </c>
      <c r="B16" s="4" t="s">
        <v>56</v>
      </c>
      <c r="C16" s="61" t="s">
        <v>46</v>
      </c>
      <c r="D16" s="62">
        <v>44377</v>
      </c>
      <c r="E16" s="46">
        <v>336947</v>
      </c>
      <c r="F16" s="46">
        <v>259606</v>
      </c>
      <c r="G16" s="46">
        <v>2195</v>
      </c>
      <c r="H16" s="60">
        <v>0</v>
      </c>
      <c r="I16" s="46">
        <v>26416</v>
      </c>
      <c r="J16" s="46">
        <v>5260</v>
      </c>
      <c r="K16" s="46">
        <v>0</v>
      </c>
      <c r="L16" s="46">
        <v>0</v>
      </c>
      <c r="M16" s="45">
        <v>3.7304229474047399</v>
      </c>
      <c r="N16" s="45">
        <v>0.48754928209486398</v>
      </c>
      <c r="O16" s="45">
        <v>3.24287366530988</v>
      </c>
      <c r="P16" s="45">
        <v>0.454904842473213</v>
      </c>
      <c r="Q16" s="45">
        <v>0.454904842473213</v>
      </c>
      <c r="R16" s="45">
        <v>5.7396783116484</v>
      </c>
      <c r="S16" s="45">
        <v>-7.7359762866540196E-4</v>
      </c>
      <c r="T16" s="45">
        <v>78.690193417034294</v>
      </c>
      <c r="U16" s="45">
        <v>0.83842307706998798</v>
      </c>
      <c r="V16" s="45">
        <v>41.730038022813702</v>
      </c>
      <c r="W16" s="45">
        <v>1.56107637106132</v>
      </c>
      <c r="X16" s="45">
        <v>2.0091596288784199</v>
      </c>
      <c r="Y16" s="45">
        <v>7.9429882617570904</v>
      </c>
      <c r="Z16" s="45">
        <v>11.9848227731196</v>
      </c>
      <c r="AA16" s="45">
        <v>11.9848227731196</v>
      </c>
      <c r="AB16" s="45">
        <v>12.983444266001801</v>
      </c>
    </row>
    <row r="17" spans="1:28" s="4" customFormat="1" x14ac:dyDescent="0.25">
      <c r="A17" s="4" t="s">
        <v>57</v>
      </c>
      <c r="B17" s="4" t="s">
        <v>58</v>
      </c>
      <c r="C17" s="61" t="s">
        <v>46</v>
      </c>
      <c r="D17" s="62">
        <v>44377</v>
      </c>
      <c r="E17" s="46">
        <v>486277</v>
      </c>
      <c r="F17" s="46">
        <v>391214</v>
      </c>
      <c r="G17" s="46">
        <v>5625</v>
      </c>
      <c r="H17" s="60">
        <v>170</v>
      </c>
      <c r="I17" s="46">
        <v>44104</v>
      </c>
      <c r="J17" s="46">
        <v>6200</v>
      </c>
      <c r="K17" s="46">
        <v>504</v>
      </c>
      <c r="L17" s="46">
        <v>0</v>
      </c>
      <c r="M17" s="45">
        <v>3.6619133475386501</v>
      </c>
      <c r="N17" s="45">
        <v>0.37545757526088602</v>
      </c>
      <c r="O17" s="45">
        <v>3.2864557722777699</v>
      </c>
      <c r="P17" s="45">
        <v>0.57324479247453697</v>
      </c>
      <c r="Q17" s="45">
        <v>0.90854773562109503</v>
      </c>
      <c r="R17" s="45">
        <v>10.142013028860701</v>
      </c>
      <c r="S17" s="45">
        <v>9.4051878686276808E-3</v>
      </c>
      <c r="T17" s="45">
        <v>74.386174016686496</v>
      </c>
      <c r="U17" s="45">
        <v>1.4174514097656701</v>
      </c>
      <c r="V17" s="45">
        <v>90.725806451612897</v>
      </c>
      <c r="W17" s="45">
        <v>1.3099529691924601</v>
      </c>
      <c r="X17" s="45">
        <v>1.56234644276394</v>
      </c>
      <c r="Y17" s="45">
        <v>8.8894873680612392</v>
      </c>
      <c r="Z17" s="45">
        <v>12.836275416034701</v>
      </c>
      <c r="AA17" s="45">
        <v>12.836275416034701</v>
      </c>
      <c r="AB17" s="45">
        <v>14.0914842635221</v>
      </c>
    </row>
    <row r="18" spans="1:28" s="4" customFormat="1" x14ac:dyDescent="0.25">
      <c r="A18" s="4" t="s">
        <v>339</v>
      </c>
      <c r="B18" s="4" t="s">
        <v>59</v>
      </c>
      <c r="C18" s="61" t="s">
        <v>46</v>
      </c>
      <c r="D18" s="62">
        <v>44377</v>
      </c>
      <c r="E18" s="46">
        <v>2244726</v>
      </c>
      <c r="F18" s="46">
        <v>1734847</v>
      </c>
      <c r="G18" s="46">
        <v>20048</v>
      </c>
      <c r="H18" s="60">
        <v>0</v>
      </c>
      <c r="I18" s="46">
        <v>196091</v>
      </c>
      <c r="J18" s="46">
        <v>3585</v>
      </c>
      <c r="K18" s="46">
        <v>4617</v>
      </c>
      <c r="L18" s="46">
        <v>0</v>
      </c>
      <c r="M18" s="45">
        <v>3.7866413040740601</v>
      </c>
      <c r="N18" s="45">
        <v>0.39391638050627698</v>
      </c>
      <c r="O18" s="45">
        <v>3.3927249235677799</v>
      </c>
      <c r="P18" s="45">
        <v>0.51624925259085297</v>
      </c>
      <c r="Q18" s="45">
        <v>1.0956440375076599</v>
      </c>
      <c r="R18" s="45">
        <v>13.1132647435393</v>
      </c>
      <c r="S18" s="45">
        <v>9.2645502862126097E-2</v>
      </c>
      <c r="T18" s="45">
        <v>82.475591335897505</v>
      </c>
      <c r="U18" s="45">
        <v>1.14240453132524</v>
      </c>
      <c r="V18" s="45">
        <v>559.21896792189705</v>
      </c>
      <c r="W18" s="45">
        <v>0.15970768815436701</v>
      </c>
      <c r="X18" s="45">
        <v>0.20428572649645699</v>
      </c>
      <c r="Y18" s="45">
        <v>8.9784498890660807</v>
      </c>
      <c r="Z18" s="45">
        <v>10.036010580548</v>
      </c>
      <c r="AA18" s="45">
        <v>10.036010580548</v>
      </c>
      <c r="AB18" s="45">
        <v>11.0936433359324</v>
      </c>
    </row>
    <row r="19" spans="1:28" s="4" customFormat="1" x14ac:dyDescent="0.25">
      <c r="A19" s="4" t="s">
        <v>60</v>
      </c>
      <c r="B19" s="4" t="s">
        <v>61</v>
      </c>
      <c r="C19" s="61" t="s">
        <v>46</v>
      </c>
      <c r="D19" s="62">
        <v>44377</v>
      </c>
      <c r="E19" s="46">
        <v>12266677</v>
      </c>
      <c r="F19" s="46">
        <v>7373509</v>
      </c>
      <c r="G19" s="46">
        <v>119044</v>
      </c>
      <c r="H19" s="60">
        <v>85</v>
      </c>
      <c r="I19" s="46">
        <v>1130086</v>
      </c>
      <c r="J19" s="46">
        <v>53856</v>
      </c>
      <c r="K19" s="46">
        <v>16790</v>
      </c>
      <c r="L19" s="46">
        <v>3129</v>
      </c>
      <c r="M19" s="45">
        <v>2.9508768820851601</v>
      </c>
      <c r="N19" s="45">
        <v>0.34187185298728001</v>
      </c>
      <c r="O19" s="45">
        <v>2.6090050290978799</v>
      </c>
      <c r="P19" s="45">
        <v>0.57803835011579996</v>
      </c>
      <c r="Q19" s="45">
        <v>0.57540866230893395</v>
      </c>
      <c r="R19" s="45">
        <v>6.2310559517961801</v>
      </c>
      <c r="S19" s="45">
        <v>0.37056441103454602</v>
      </c>
      <c r="T19" s="45">
        <v>71.015100242299098</v>
      </c>
      <c r="U19" s="45">
        <v>1.5888309365312501</v>
      </c>
      <c r="V19" s="45">
        <v>221.04129530600099</v>
      </c>
      <c r="W19" s="45">
        <v>0.43973604261366001</v>
      </c>
      <c r="X19" s="45">
        <v>0.71879371423865801</v>
      </c>
      <c r="Y19" s="45">
        <v>8.90874720631607</v>
      </c>
      <c r="Z19" s="45">
        <v>13.790985314172699</v>
      </c>
      <c r="AA19" s="45">
        <v>13.790985314172699</v>
      </c>
      <c r="AB19" s="45">
        <v>14.972298470939499</v>
      </c>
    </row>
    <row r="20" spans="1:28" s="4" customFormat="1" x14ac:dyDescent="0.25">
      <c r="A20" s="4" t="s">
        <v>371</v>
      </c>
      <c r="B20" s="4" t="s">
        <v>62</v>
      </c>
      <c r="C20" s="61" t="s">
        <v>46</v>
      </c>
      <c r="D20" s="62">
        <v>44377</v>
      </c>
      <c r="E20" s="46">
        <v>1298698</v>
      </c>
      <c r="F20" s="46">
        <v>847231</v>
      </c>
      <c r="G20" s="46">
        <v>5023</v>
      </c>
      <c r="H20" s="60">
        <v>0</v>
      </c>
      <c r="I20" s="46">
        <v>131718</v>
      </c>
      <c r="J20" s="46">
        <v>1493</v>
      </c>
      <c r="K20" s="46">
        <v>183</v>
      </c>
      <c r="L20" s="46">
        <v>196</v>
      </c>
      <c r="M20" s="45">
        <v>3.0313647447935601</v>
      </c>
      <c r="N20" s="45">
        <v>0.21862824789079799</v>
      </c>
      <c r="O20" s="45">
        <v>2.8127364969027702</v>
      </c>
      <c r="P20" s="45">
        <v>0.85280066006788902</v>
      </c>
      <c r="Q20" s="45">
        <v>0.851325775500684</v>
      </c>
      <c r="R20" s="45">
        <v>8.4815512310804202</v>
      </c>
      <c r="S20" s="45">
        <v>5.94565669778227E-3</v>
      </c>
      <c r="T20" s="45">
        <v>71.091538219565905</v>
      </c>
      <c r="U20" s="45">
        <v>0.58937828393882596</v>
      </c>
      <c r="V20" s="45">
        <v>336.436704621567</v>
      </c>
      <c r="W20" s="45">
        <v>0.11496129200168199</v>
      </c>
      <c r="X20" s="45">
        <v>0.17518251601048501</v>
      </c>
      <c r="Y20" s="45">
        <v>9.9258244167179495</v>
      </c>
      <c r="Z20" s="45">
        <v>16.541787041658999</v>
      </c>
      <c r="AA20" s="45">
        <v>16.541787041658999</v>
      </c>
      <c r="AB20" s="45">
        <v>17.2031274651548</v>
      </c>
    </row>
    <row r="21" spans="1:28" s="4" customFormat="1" x14ac:dyDescent="0.25">
      <c r="A21" s="4" t="s">
        <v>63</v>
      </c>
      <c r="B21" s="4" t="s">
        <v>64</v>
      </c>
      <c r="C21" s="61" t="s">
        <v>46</v>
      </c>
      <c r="D21" s="62">
        <v>44377</v>
      </c>
      <c r="E21" s="46">
        <v>2905449</v>
      </c>
      <c r="F21" s="46">
        <v>2041002</v>
      </c>
      <c r="G21" s="46">
        <v>19334</v>
      </c>
      <c r="H21" s="60">
        <v>0</v>
      </c>
      <c r="I21" s="46">
        <v>374701</v>
      </c>
      <c r="J21" s="46">
        <v>3045</v>
      </c>
      <c r="K21" s="46">
        <v>320</v>
      </c>
      <c r="L21" s="46">
        <v>0</v>
      </c>
      <c r="M21" s="45">
        <v>3.2262003952438398</v>
      </c>
      <c r="N21" s="45">
        <v>0.19794677743921699</v>
      </c>
      <c r="O21" s="45">
        <v>3.0282536178046202</v>
      </c>
      <c r="P21" s="45">
        <v>0.93346873329522595</v>
      </c>
      <c r="Q21" s="45">
        <v>2.6088536153283401</v>
      </c>
      <c r="R21" s="45">
        <v>21.3582938388626</v>
      </c>
      <c r="S21" s="45">
        <v>-1.0467689651248301E-2</v>
      </c>
      <c r="T21" s="45">
        <v>63.9253279515641</v>
      </c>
      <c r="U21" s="45">
        <v>0.93839063143099</v>
      </c>
      <c r="V21" s="45">
        <v>634.94252873563198</v>
      </c>
      <c r="W21" s="45">
        <v>0.104803078629155</v>
      </c>
      <c r="X21" s="45">
        <v>0.14779142819423599</v>
      </c>
      <c r="Y21" s="45">
        <v>13.022219607958499</v>
      </c>
      <c r="Z21" s="45">
        <v>14.2789135416471</v>
      </c>
      <c r="AA21" s="45">
        <v>14.2789135416471</v>
      </c>
      <c r="AB21" s="45">
        <v>15.022169054541401</v>
      </c>
    </row>
    <row r="22" spans="1:28" s="4" customFormat="1" x14ac:dyDescent="0.25">
      <c r="A22" s="4" t="s">
        <v>331</v>
      </c>
      <c r="B22" s="4" t="s">
        <v>65</v>
      </c>
      <c r="C22" s="61" t="s">
        <v>46</v>
      </c>
      <c r="D22" s="62">
        <v>44377</v>
      </c>
      <c r="E22" s="46">
        <v>5386051</v>
      </c>
      <c r="F22" s="46">
        <v>4672824</v>
      </c>
      <c r="G22" s="46">
        <v>73569</v>
      </c>
      <c r="H22" s="60">
        <v>0</v>
      </c>
      <c r="I22" s="46">
        <v>601737</v>
      </c>
      <c r="J22" s="46">
        <v>31250</v>
      </c>
      <c r="K22" s="46">
        <v>11138</v>
      </c>
      <c r="L22" s="46">
        <v>2910</v>
      </c>
      <c r="M22" s="45">
        <v>4.0612876267111799</v>
      </c>
      <c r="N22" s="45">
        <v>0.35964389221146398</v>
      </c>
      <c r="O22" s="45">
        <v>3.7016437344997102</v>
      </c>
      <c r="P22" s="45">
        <v>1.4335451368869401</v>
      </c>
      <c r="Q22" s="45">
        <v>1.4335451368869401</v>
      </c>
      <c r="R22" s="45">
        <v>13.2771500481954</v>
      </c>
      <c r="S22" s="45">
        <v>9.4177166814150198E-2</v>
      </c>
      <c r="T22" s="45">
        <v>50.313493422017899</v>
      </c>
      <c r="U22" s="45">
        <v>1.5499980722203199</v>
      </c>
      <c r="V22" s="45">
        <v>235.42080000000001</v>
      </c>
      <c r="W22" s="45">
        <v>0.58020245259467496</v>
      </c>
      <c r="X22" s="45">
        <v>0.658394700986623</v>
      </c>
      <c r="Y22" s="45">
        <v>10.3723145984564</v>
      </c>
      <c r="Z22" s="45">
        <v>12.2896299949469</v>
      </c>
      <c r="AA22" s="45">
        <v>12.2896299949469</v>
      </c>
      <c r="AB22" s="45">
        <v>13.5461078352941</v>
      </c>
    </row>
    <row r="23" spans="1:28" s="4" customFormat="1" x14ac:dyDescent="0.25">
      <c r="A23" s="4" t="s">
        <v>66</v>
      </c>
      <c r="B23" s="4" t="s">
        <v>67</v>
      </c>
      <c r="C23" s="61" t="s">
        <v>46</v>
      </c>
      <c r="D23" s="62">
        <v>44377</v>
      </c>
      <c r="E23" s="46">
        <v>5244140</v>
      </c>
      <c r="F23" s="46">
        <v>4114981</v>
      </c>
      <c r="G23" s="46">
        <v>48694</v>
      </c>
      <c r="H23" s="60">
        <v>0</v>
      </c>
      <c r="I23" s="46">
        <v>488621</v>
      </c>
      <c r="J23" s="46">
        <v>25163</v>
      </c>
      <c r="K23" s="46">
        <v>33</v>
      </c>
      <c r="L23" s="46">
        <v>0</v>
      </c>
      <c r="M23" s="45">
        <v>3.3736247133796899</v>
      </c>
      <c r="N23" s="45">
        <v>0.350816717900161</v>
      </c>
      <c r="O23" s="45">
        <v>3.0228079954795302</v>
      </c>
      <c r="P23" s="45">
        <v>0.88983694883298103</v>
      </c>
      <c r="Q23" s="45">
        <v>0.94773574811559502</v>
      </c>
      <c r="R23" s="45">
        <v>10.361305369458499</v>
      </c>
      <c r="S23" s="45">
        <v>6.8449114195124E-4</v>
      </c>
      <c r="T23" s="45">
        <v>62.884502096496597</v>
      </c>
      <c r="U23" s="45">
        <v>1.1694956979111</v>
      </c>
      <c r="V23" s="45">
        <v>193.51428684973999</v>
      </c>
      <c r="W23" s="45">
        <v>0.47983082068747201</v>
      </c>
      <c r="X23" s="45">
        <v>0.60434592037082602</v>
      </c>
      <c r="Y23" s="45">
        <v>8.7809374931179196</v>
      </c>
      <c r="Z23" s="45">
        <v>11.487559381394799</v>
      </c>
      <c r="AA23" s="45">
        <v>11.487559381394799</v>
      </c>
      <c r="AB23" s="45">
        <v>12.7376740563233</v>
      </c>
    </row>
    <row r="24" spans="1:28" s="4" customFormat="1" x14ac:dyDescent="0.25">
      <c r="A24" s="4" t="s">
        <v>68</v>
      </c>
      <c r="B24" s="4" t="s">
        <v>67</v>
      </c>
      <c r="C24" s="61" t="s">
        <v>46</v>
      </c>
      <c r="D24" s="62">
        <v>44377</v>
      </c>
      <c r="E24" s="46">
        <v>4302984</v>
      </c>
      <c r="F24" s="46">
        <v>3247031</v>
      </c>
      <c r="G24" s="46">
        <v>35029</v>
      </c>
      <c r="H24" s="60">
        <v>0</v>
      </c>
      <c r="I24" s="46">
        <v>414815</v>
      </c>
      <c r="J24" s="46">
        <v>5464</v>
      </c>
      <c r="K24" s="46">
        <v>10756</v>
      </c>
      <c r="L24" s="46">
        <v>0</v>
      </c>
      <c r="M24" s="45">
        <v>3.4209619981333002</v>
      </c>
      <c r="N24" s="45">
        <v>0.13166440787804001</v>
      </c>
      <c r="O24" s="45">
        <v>3.2892975902552601</v>
      </c>
      <c r="P24" s="45">
        <v>1.31895897771603</v>
      </c>
      <c r="Q24" s="45">
        <v>1.31895897771603</v>
      </c>
      <c r="R24" s="45">
        <v>13.532402150297701</v>
      </c>
      <c r="S24" s="45">
        <v>-4.1137125726171501E-3</v>
      </c>
      <c r="T24" s="45">
        <v>57.572392186203103</v>
      </c>
      <c r="U24" s="45">
        <v>1.0672870087688799</v>
      </c>
      <c r="V24" s="45">
        <v>641.08711566617899</v>
      </c>
      <c r="W24" s="45">
        <v>0.126981648084213</v>
      </c>
      <c r="X24" s="45">
        <v>0.16648080778535401</v>
      </c>
      <c r="Y24" s="45">
        <v>8.61880857807731</v>
      </c>
      <c r="Z24" s="45">
        <v>12.471597793295899</v>
      </c>
      <c r="AA24" s="45">
        <v>12.471597793295899</v>
      </c>
      <c r="AB24" s="45">
        <v>13.7152972824796</v>
      </c>
    </row>
    <row r="25" spans="1:28" s="4" customFormat="1" x14ac:dyDescent="0.25">
      <c r="A25" s="4" t="s">
        <v>340</v>
      </c>
      <c r="B25" s="4" t="s">
        <v>5</v>
      </c>
      <c r="C25" s="61" t="s">
        <v>46</v>
      </c>
      <c r="D25" s="62">
        <v>44377</v>
      </c>
      <c r="E25" s="46">
        <v>145537</v>
      </c>
      <c r="F25" s="46">
        <v>80068</v>
      </c>
      <c r="G25" s="46">
        <v>579</v>
      </c>
      <c r="H25" s="60">
        <v>0</v>
      </c>
      <c r="I25" s="46">
        <v>20929</v>
      </c>
      <c r="J25" s="46">
        <v>1031</v>
      </c>
      <c r="K25" s="46">
        <v>1020</v>
      </c>
      <c r="L25" s="46">
        <v>0</v>
      </c>
      <c r="M25" s="45">
        <v>3.0012598433023299</v>
      </c>
      <c r="N25" s="45">
        <v>0.36378907191543403</v>
      </c>
      <c r="O25" s="45">
        <v>2.6374707713869001</v>
      </c>
      <c r="P25" s="45">
        <v>0.33281297174834501</v>
      </c>
      <c r="Q25" s="45">
        <v>0.33281297174834501</v>
      </c>
      <c r="R25" s="45">
        <v>2.2806370387002599</v>
      </c>
      <c r="S25" s="45">
        <v>0</v>
      </c>
      <c r="T25" s="45">
        <v>84.551581130119203</v>
      </c>
      <c r="U25" s="45">
        <v>0.71794363088521596</v>
      </c>
      <c r="V25" s="45">
        <v>56.1590688651794</v>
      </c>
      <c r="W25" s="45">
        <v>0.70841091955997404</v>
      </c>
      <c r="X25" s="45">
        <v>1.2784108522325699</v>
      </c>
      <c r="Y25" s="45">
        <v>14.200299991666901</v>
      </c>
      <c r="Z25" s="45">
        <v>25.589398338172</v>
      </c>
      <c r="AA25" s="45">
        <v>25.589398338172</v>
      </c>
      <c r="AB25" s="45">
        <v>26.3139453398739</v>
      </c>
    </row>
    <row r="26" spans="1:28" s="4" customFormat="1" x14ac:dyDescent="0.25">
      <c r="A26" s="4" t="s">
        <v>69</v>
      </c>
      <c r="B26" s="4" t="s">
        <v>56</v>
      </c>
      <c r="C26" s="61" t="s">
        <v>46</v>
      </c>
      <c r="D26" s="62">
        <v>44377</v>
      </c>
      <c r="E26" s="46">
        <v>818600</v>
      </c>
      <c r="F26" s="46">
        <v>504626</v>
      </c>
      <c r="G26" s="46">
        <v>4644</v>
      </c>
      <c r="H26" s="60">
        <v>0</v>
      </c>
      <c r="I26" s="46">
        <v>173191</v>
      </c>
      <c r="J26" s="46">
        <v>4086</v>
      </c>
      <c r="K26" s="46">
        <v>2524</v>
      </c>
      <c r="L26" s="46">
        <v>0</v>
      </c>
      <c r="M26" s="45">
        <v>2.96243531642014</v>
      </c>
      <c r="N26" s="45">
        <v>0.51112905370244999</v>
      </c>
      <c r="O26" s="45">
        <v>2.45130626271769</v>
      </c>
      <c r="P26" s="45">
        <v>0.36828338801312299</v>
      </c>
      <c r="Q26" s="45">
        <v>1.83369008562055</v>
      </c>
      <c r="R26" s="45">
        <v>8.6190481787515107</v>
      </c>
      <c r="S26" s="45">
        <v>-1.23736002364733E-3</v>
      </c>
      <c r="T26" s="45">
        <v>73.956063907044296</v>
      </c>
      <c r="U26" s="45">
        <v>0.91189349460993196</v>
      </c>
      <c r="V26" s="45">
        <v>113.656387665198</v>
      </c>
      <c r="W26" s="45">
        <v>0.49914488150500902</v>
      </c>
      <c r="X26" s="45">
        <v>0.80232489642036597</v>
      </c>
      <c r="Y26" s="45">
        <v>22.023340669162401</v>
      </c>
      <c r="Z26" s="45">
        <v>38.0395386794711</v>
      </c>
      <c r="AA26" s="45">
        <v>38.0395386794711</v>
      </c>
      <c r="AB26" s="45">
        <v>39.040834499427604</v>
      </c>
    </row>
    <row r="27" spans="1:28" s="4" customFormat="1" x14ac:dyDescent="0.25">
      <c r="A27" s="4" t="s">
        <v>341</v>
      </c>
      <c r="B27" s="4" t="s">
        <v>70</v>
      </c>
      <c r="C27" s="61" t="s">
        <v>46</v>
      </c>
      <c r="D27" s="62">
        <v>44377</v>
      </c>
      <c r="E27" s="46">
        <v>1306020</v>
      </c>
      <c r="F27" s="46">
        <v>909340</v>
      </c>
      <c r="G27" s="46">
        <v>10245</v>
      </c>
      <c r="H27" s="60">
        <v>35</v>
      </c>
      <c r="I27" s="46">
        <v>107888</v>
      </c>
      <c r="J27" s="46">
        <v>3989</v>
      </c>
      <c r="K27" s="46">
        <v>5402</v>
      </c>
      <c r="L27" s="46">
        <v>0</v>
      </c>
      <c r="M27" s="45">
        <v>3.01290594003612</v>
      </c>
      <c r="N27" s="45">
        <v>0.22781767359267999</v>
      </c>
      <c r="O27" s="45">
        <v>2.7850882664434402</v>
      </c>
      <c r="P27" s="45">
        <v>0.59284035304784499</v>
      </c>
      <c r="Q27" s="45">
        <v>0.59181618046828399</v>
      </c>
      <c r="R27" s="45">
        <v>6.8827309791997804</v>
      </c>
      <c r="S27" s="45">
        <v>-6.6168317257871102E-3</v>
      </c>
      <c r="T27" s="45">
        <v>77.493449294753901</v>
      </c>
      <c r="U27" s="45">
        <v>1.11408950776709</v>
      </c>
      <c r="V27" s="45">
        <v>256.831286036601</v>
      </c>
      <c r="W27" s="45">
        <v>0.30811166750892</v>
      </c>
      <c r="X27" s="45">
        <v>0.43378263020819202</v>
      </c>
      <c r="Y27" s="45">
        <v>8.6019289687141605</v>
      </c>
      <c r="Z27" s="45"/>
      <c r="AA27" s="45"/>
      <c r="AB27" s="45"/>
    </row>
    <row r="28" spans="1:28" s="4" customFormat="1" x14ac:dyDescent="0.25">
      <c r="A28" s="4" t="s">
        <v>303</v>
      </c>
      <c r="B28" s="4" t="s">
        <v>366</v>
      </c>
      <c r="C28" s="61" t="s">
        <v>46</v>
      </c>
      <c r="D28" s="62">
        <v>44377</v>
      </c>
      <c r="E28" s="46">
        <v>4625603</v>
      </c>
      <c r="F28" s="46">
        <v>3449023</v>
      </c>
      <c r="G28" s="46">
        <v>24410</v>
      </c>
      <c r="H28" s="60">
        <v>0</v>
      </c>
      <c r="I28" s="46">
        <v>459142</v>
      </c>
      <c r="J28" s="46">
        <v>13305</v>
      </c>
      <c r="K28" s="46">
        <v>4406</v>
      </c>
      <c r="L28" s="46">
        <v>139</v>
      </c>
      <c r="M28" s="45">
        <v>3.1613193313953101</v>
      </c>
      <c r="N28" s="45">
        <v>0.15350400029591099</v>
      </c>
      <c r="O28" s="45">
        <v>3.0078153310993998</v>
      </c>
      <c r="P28" s="45">
        <v>1.2761509264572699</v>
      </c>
      <c r="Q28" s="45">
        <v>1.2761509264572699</v>
      </c>
      <c r="R28" s="45">
        <v>12.791077714676399</v>
      </c>
      <c r="S28" s="45">
        <v>-3.2297250583992998E-3</v>
      </c>
      <c r="T28" s="45">
        <v>60.636754989755801</v>
      </c>
      <c r="U28" s="45">
        <v>0.702762943750462</v>
      </c>
      <c r="V28" s="45">
        <v>183.46486283352101</v>
      </c>
      <c r="W28" s="45">
        <v>0.28763817387700602</v>
      </c>
      <c r="X28" s="45">
        <v>0.38305042878328199</v>
      </c>
      <c r="Y28" s="45">
        <v>10.048994403882901</v>
      </c>
      <c r="Z28" s="45">
        <v>17.310916056759702</v>
      </c>
      <c r="AA28" s="45">
        <v>17.310916056759702</v>
      </c>
      <c r="AB28" s="45">
        <v>18.246865088372601</v>
      </c>
    </row>
    <row r="29" spans="1:28" s="4" customFormat="1" x14ac:dyDescent="0.25">
      <c r="A29" s="4" t="s">
        <v>71</v>
      </c>
      <c r="B29" s="4" t="s">
        <v>72</v>
      </c>
      <c r="C29" s="61" t="s">
        <v>46</v>
      </c>
      <c r="D29" s="62">
        <v>44377</v>
      </c>
      <c r="E29" s="46">
        <v>7246727</v>
      </c>
      <c r="F29" s="46">
        <v>2964184</v>
      </c>
      <c r="G29" s="46">
        <v>34949</v>
      </c>
      <c r="H29" s="60">
        <v>0</v>
      </c>
      <c r="I29" s="46">
        <v>412666</v>
      </c>
      <c r="J29" s="46">
        <v>1270</v>
      </c>
      <c r="K29" s="46">
        <v>1421</v>
      </c>
      <c r="L29" s="46">
        <v>0</v>
      </c>
      <c r="M29" s="45">
        <v>2.1521459313997302</v>
      </c>
      <c r="N29" s="45">
        <v>0.37057637478201899</v>
      </c>
      <c r="O29" s="45">
        <v>1.7815695566177101</v>
      </c>
      <c r="P29" s="45">
        <v>0.63160041210580198</v>
      </c>
      <c r="Q29" s="45">
        <v>0.63210775493941396</v>
      </c>
      <c r="R29" s="45">
        <v>10.9635736454539</v>
      </c>
      <c r="S29" s="45">
        <v>-8.6785041463222502E-4</v>
      </c>
      <c r="T29" s="45">
        <v>62.156696554698101</v>
      </c>
      <c r="U29" s="45">
        <v>1.1653034393606401</v>
      </c>
      <c r="V29" s="45">
        <v>500</v>
      </c>
      <c r="W29" s="45">
        <v>1.7525153079452301E-2</v>
      </c>
      <c r="X29" s="45">
        <v>4.2345571203411099E-2</v>
      </c>
      <c r="Y29" s="45">
        <v>5.9386293100074097</v>
      </c>
      <c r="Z29" s="45">
        <v>11.8209445728414</v>
      </c>
      <c r="AA29" s="45">
        <v>11.8209445728414</v>
      </c>
      <c r="AB29" s="45">
        <v>12.7784460956254</v>
      </c>
    </row>
    <row r="30" spans="1:28" s="4" customFormat="1" x14ac:dyDescent="0.25">
      <c r="A30" s="4" t="s">
        <v>73</v>
      </c>
      <c r="B30" s="4" t="s">
        <v>74</v>
      </c>
      <c r="C30" s="61" t="s">
        <v>46</v>
      </c>
      <c r="D30" s="62">
        <v>44377</v>
      </c>
      <c r="E30" s="46">
        <v>313748</v>
      </c>
      <c r="F30" s="46">
        <v>197223</v>
      </c>
      <c r="G30" s="46">
        <v>1275</v>
      </c>
      <c r="H30" s="60">
        <v>0</v>
      </c>
      <c r="I30" s="46">
        <v>22806</v>
      </c>
      <c r="J30" s="46">
        <v>1419</v>
      </c>
      <c r="K30" s="46">
        <v>11</v>
      </c>
      <c r="L30" s="46">
        <v>751</v>
      </c>
      <c r="M30" s="45">
        <v>3.54275188125093</v>
      </c>
      <c r="N30" s="45">
        <v>0.41962692185690598</v>
      </c>
      <c r="O30" s="45">
        <v>3.12312495939402</v>
      </c>
      <c r="P30" s="45">
        <v>0.47815921909466802</v>
      </c>
      <c r="Q30" s="45">
        <v>0.47815921909466802</v>
      </c>
      <c r="R30" s="45">
        <v>6.4240398692713798</v>
      </c>
      <c r="S30" s="45">
        <v>2.0185776429068902E-3</v>
      </c>
      <c r="T30" s="45">
        <v>79.968701095461697</v>
      </c>
      <c r="U30" s="45">
        <v>0.64232385212949294</v>
      </c>
      <c r="V30" s="45">
        <v>89.852008456659604</v>
      </c>
      <c r="W30" s="45">
        <v>0.45227379935489598</v>
      </c>
      <c r="X30" s="45">
        <v>0.71486866366411805</v>
      </c>
      <c r="Y30" s="45">
        <v>7.2039860449875697</v>
      </c>
      <c r="Z30" s="45">
        <v>12.152297962965999</v>
      </c>
      <c r="AA30" s="45">
        <v>12.152297962965999</v>
      </c>
      <c r="AB30" s="45">
        <v>12.873578167590599</v>
      </c>
    </row>
    <row r="31" spans="1:28" s="4" customFormat="1" x14ac:dyDescent="0.25">
      <c r="A31" s="4" t="s">
        <v>75</v>
      </c>
      <c r="B31" s="4" t="s">
        <v>76</v>
      </c>
      <c r="C31" s="61" t="s">
        <v>46</v>
      </c>
      <c r="D31" s="62">
        <v>44377</v>
      </c>
      <c r="E31" s="46">
        <v>647388</v>
      </c>
      <c r="F31" s="46">
        <v>414484</v>
      </c>
      <c r="G31" s="46">
        <v>4860</v>
      </c>
      <c r="H31" s="60">
        <v>0</v>
      </c>
      <c r="I31" s="46">
        <v>72135</v>
      </c>
      <c r="J31" s="46">
        <v>2725</v>
      </c>
      <c r="K31" s="46">
        <v>996</v>
      </c>
      <c r="L31" s="46">
        <v>0</v>
      </c>
      <c r="M31" s="45">
        <v>3.42948751706678</v>
      </c>
      <c r="N31" s="45">
        <v>0.50489400163974096</v>
      </c>
      <c r="O31" s="45">
        <v>2.9245935154270399</v>
      </c>
      <c r="P31" s="45">
        <v>0.50143679287137499</v>
      </c>
      <c r="Q31" s="45">
        <v>0.733054388057923</v>
      </c>
      <c r="R31" s="45">
        <v>6.5678154569332401</v>
      </c>
      <c r="S31" s="45">
        <v>-2.9620272804279701E-2</v>
      </c>
      <c r="T31" s="45">
        <v>78.259997995389398</v>
      </c>
      <c r="U31" s="45">
        <v>1.15895303140143</v>
      </c>
      <c r="V31" s="45">
        <v>178.348623853211</v>
      </c>
      <c r="W31" s="45">
        <v>0.42092222901876503</v>
      </c>
      <c r="X31" s="45">
        <v>0.64982448777137602</v>
      </c>
      <c r="Y31" s="45">
        <v>11.2218841766653</v>
      </c>
      <c r="Z31" s="45">
        <v>16.141660862300999</v>
      </c>
      <c r="AA31" s="45">
        <v>16.141660862300999</v>
      </c>
      <c r="AB31" s="45">
        <v>17.231239207799302</v>
      </c>
    </row>
    <row r="32" spans="1:28" s="4" customFormat="1" x14ac:dyDescent="0.25">
      <c r="A32" s="4" t="s">
        <v>77</v>
      </c>
      <c r="B32" s="4" t="s">
        <v>78</v>
      </c>
      <c r="C32" s="61" t="s">
        <v>46</v>
      </c>
      <c r="D32" s="62">
        <v>44377</v>
      </c>
      <c r="E32" s="46">
        <v>963601</v>
      </c>
      <c r="F32" s="46">
        <v>672711</v>
      </c>
      <c r="G32" s="46">
        <v>5866</v>
      </c>
      <c r="H32" s="60">
        <v>0</v>
      </c>
      <c r="I32" s="46">
        <v>95860</v>
      </c>
      <c r="J32" s="46">
        <v>2207</v>
      </c>
      <c r="K32" s="46">
        <v>843</v>
      </c>
      <c r="L32" s="46">
        <v>0</v>
      </c>
      <c r="M32" s="45">
        <v>3.4075526476717499</v>
      </c>
      <c r="N32" s="45">
        <v>0.273183083874109</v>
      </c>
      <c r="O32" s="45">
        <v>3.1343695637976401</v>
      </c>
      <c r="P32" s="45">
        <v>0.50661347727956796</v>
      </c>
      <c r="Q32" s="45">
        <v>0.50661347727956796</v>
      </c>
      <c r="R32" s="45">
        <v>5.0852828913083297</v>
      </c>
      <c r="S32" s="45">
        <v>7.0774898116053406E-2</v>
      </c>
      <c r="T32" s="45">
        <v>74.021397911461307</v>
      </c>
      <c r="U32" s="45">
        <v>0.86445606025550503</v>
      </c>
      <c r="V32" s="45">
        <v>265.79066606252798</v>
      </c>
      <c r="W32" s="45">
        <v>0.49014062874571501</v>
      </c>
      <c r="X32" s="45">
        <v>0.32523943487621898</v>
      </c>
      <c r="Y32" s="45">
        <v>9.5936805299846704</v>
      </c>
      <c r="Z32" s="45"/>
      <c r="AA32" s="45"/>
      <c r="AB32" s="45"/>
    </row>
    <row r="33" spans="1:28" s="4" customFormat="1" x14ac:dyDescent="0.25">
      <c r="A33" s="4" t="s">
        <v>79</v>
      </c>
      <c r="B33" s="4" t="s">
        <v>80</v>
      </c>
      <c r="C33" s="61" t="s">
        <v>46</v>
      </c>
      <c r="D33" s="62">
        <v>44377</v>
      </c>
      <c r="E33" s="46">
        <v>338770</v>
      </c>
      <c r="F33" s="46">
        <v>174438</v>
      </c>
      <c r="G33" s="46">
        <v>1722</v>
      </c>
      <c r="H33" s="60">
        <v>0</v>
      </c>
      <c r="I33" s="46">
        <v>48587</v>
      </c>
      <c r="J33" s="46">
        <v>0</v>
      </c>
      <c r="K33" s="46">
        <v>0</v>
      </c>
      <c r="L33" s="46">
        <v>0</v>
      </c>
      <c r="M33" s="45">
        <v>2.8549299401147898</v>
      </c>
      <c r="N33" s="45">
        <v>0.47218784521209001</v>
      </c>
      <c r="O33" s="45">
        <v>2.3827420949026998</v>
      </c>
      <c r="P33" s="45">
        <v>0.50009901487587705</v>
      </c>
      <c r="Q33" s="45">
        <v>0.50009901487587705</v>
      </c>
      <c r="R33" s="45">
        <v>3.5142376472054302</v>
      </c>
      <c r="S33" s="45">
        <v>0</v>
      </c>
      <c r="T33" s="45">
        <v>74.9757045675413</v>
      </c>
      <c r="U33" s="45">
        <v>0.97752043596730298</v>
      </c>
      <c r="V33" s="45">
        <v>0</v>
      </c>
      <c r="W33" s="45">
        <v>0</v>
      </c>
      <c r="X33" s="45">
        <v>0</v>
      </c>
      <c r="Y33" s="45">
        <v>14.379649997483501</v>
      </c>
      <c r="Z33" s="45">
        <v>28.635439082628299</v>
      </c>
      <c r="AA33" s="45">
        <v>28.635439082628299</v>
      </c>
      <c r="AB33" s="45">
        <v>29.6506794799988</v>
      </c>
    </row>
    <row r="34" spans="1:28" s="4" customFormat="1" x14ac:dyDescent="0.25">
      <c r="A34" s="4" t="s">
        <v>342</v>
      </c>
      <c r="B34" s="4" t="s">
        <v>81</v>
      </c>
      <c r="C34" s="61" t="s">
        <v>46</v>
      </c>
      <c r="D34" s="62">
        <v>44377</v>
      </c>
      <c r="E34" s="46">
        <v>199914</v>
      </c>
      <c r="F34" s="46">
        <v>132478</v>
      </c>
      <c r="G34" s="46">
        <v>778</v>
      </c>
      <c r="H34" s="60">
        <v>0</v>
      </c>
      <c r="I34" s="46">
        <v>29419</v>
      </c>
      <c r="J34" s="46">
        <v>431</v>
      </c>
      <c r="K34" s="46">
        <v>10</v>
      </c>
      <c r="L34" s="46">
        <v>0</v>
      </c>
      <c r="M34" s="45">
        <v>3.6950425113058198</v>
      </c>
      <c r="N34" s="45">
        <v>0.50362693194812203</v>
      </c>
      <c r="O34" s="45">
        <v>3.1914155793577001</v>
      </c>
      <c r="P34" s="45">
        <v>0.53866845654962603</v>
      </c>
      <c r="Q34" s="45">
        <v>0.53866845654962603</v>
      </c>
      <c r="R34" s="45">
        <v>3.61379688678598</v>
      </c>
      <c r="S34" s="45">
        <v>0</v>
      </c>
      <c r="T34" s="45">
        <v>86.482137109752202</v>
      </c>
      <c r="U34" s="45">
        <v>0.58383862640331396</v>
      </c>
      <c r="V34" s="45">
        <v>180.51044083526699</v>
      </c>
      <c r="W34" s="45">
        <v>0.21559270486309101</v>
      </c>
      <c r="X34" s="45">
        <v>0.32343759380440701</v>
      </c>
      <c r="Y34" s="45">
        <v>14.696925535443301</v>
      </c>
      <c r="Z34" s="45"/>
      <c r="AA34" s="45"/>
      <c r="AB34" s="45"/>
    </row>
    <row r="35" spans="1:28" s="4" customFormat="1" x14ac:dyDescent="0.25">
      <c r="A35" s="4" t="s">
        <v>304</v>
      </c>
      <c r="B35" s="4" t="s">
        <v>162</v>
      </c>
      <c r="C35" s="61" t="s">
        <v>46</v>
      </c>
      <c r="D35" s="62">
        <v>44377</v>
      </c>
      <c r="E35" s="46">
        <v>482557</v>
      </c>
      <c r="F35" s="46">
        <v>365237</v>
      </c>
      <c r="G35" s="46">
        <v>3880</v>
      </c>
      <c r="H35" s="60">
        <v>0</v>
      </c>
      <c r="I35" s="46">
        <v>47673</v>
      </c>
      <c r="J35" s="46">
        <v>1515</v>
      </c>
      <c r="K35" s="46">
        <v>293</v>
      </c>
      <c r="L35" s="46">
        <v>0</v>
      </c>
      <c r="M35" s="45">
        <v>3.7041064385047102</v>
      </c>
      <c r="N35" s="45">
        <v>0.36151792842928099</v>
      </c>
      <c r="O35" s="45">
        <v>3.34258851007543</v>
      </c>
      <c r="P35" s="45">
        <v>0.55887902659434896</v>
      </c>
      <c r="Q35" s="45">
        <v>0.55887902659434896</v>
      </c>
      <c r="R35" s="45">
        <v>5.6271431918383001</v>
      </c>
      <c r="S35" s="45">
        <v>0</v>
      </c>
      <c r="T35" s="45">
        <v>81.360465116279101</v>
      </c>
      <c r="U35" s="45">
        <v>1.0511572211521001</v>
      </c>
      <c r="V35" s="45">
        <v>256.10561056105598</v>
      </c>
      <c r="W35" s="45">
        <v>0.31395254861083799</v>
      </c>
      <c r="X35" s="45">
        <v>0.41043896650655498</v>
      </c>
      <c r="Y35" s="45">
        <v>9.4043990648015008</v>
      </c>
      <c r="Z35" s="45">
        <v>13.551872920340299</v>
      </c>
      <c r="AA35" s="45">
        <v>13.551872920340299</v>
      </c>
      <c r="AB35" s="45">
        <v>14.802270638996401</v>
      </c>
    </row>
    <row r="36" spans="1:28" s="4" customFormat="1" x14ac:dyDescent="0.25">
      <c r="A36" s="4" t="s">
        <v>82</v>
      </c>
      <c r="B36" s="4" t="s">
        <v>83</v>
      </c>
      <c r="C36" s="61" t="s">
        <v>46</v>
      </c>
      <c r="D36" s="62">
        <v>44377</v>
      </c>
      <c r="E36" s="46">
        <v>1394204</v>
      </c>
      <c r="F36" s="46">
        <v>1161721</v>
      </c>
      <c r="G36" s="46">
        <v>11408</v>
      </c>
      <c r="H36" s="60">
        <v>1082</v>
      </c>
      <c r="I36" s="46">
        <v>117363</v>
      </c>
      <c r="J36" s="46">
        <v>6832</v>
      </c>
      <c r="K36" s="46">
        <v>442</v>
      </c>
      <c r="L36" s="46">
        <v>0</v>
      </c>
      <c r="M36" s="45">
        <v>3.5747630938163999</v>
      </c>
      <c r="N36" s="45">
        <v>0.53259301766521405</v>
      </c>
      <c r="O36" s="45">
        <v>3.0421700761511898</v>
      </c>
      <c r="P36" s="45">
        <v>0.57932938316974503</v>
      </c>
      <c r="Q36" s="45">
        <v>0.58656440433548895</v>
      </c>
      <c r="R36" s="45">
        <v>6.9991326973113601</v>
      </c>
      <c r="S36" s="45">
        <v>8.3859977797072494E-2</v>
      </c>
      <c r="T36" s="45">
        <v>74.869518760530994</v>
      </c>
      <c r="U36" s="45">
        <v>0.97244207585014097</v>
      </c>
      <c r="V36" s="45">
        <v>166.97892271662801</v>
      </c>
      <c r="W36" s="45">
        <v>0.56763572619214997</v>
      </c>
      <c r="X36" s="45">
        <v>0.58237414640674601</v>
      </c>
      <c r="Y36" s="45">
        <v>8.2095649034343499</v>
      </c>
      <c r="Z36" s="45">
        <v>12.113607112428801</v>
      </c>
      <c r="AA36" s="45">
        <v>12.113607112428801</v>
      </c>
      <c r="AB36" s="45">
        <v>13.2624883430047</v>
      </c>
    </row>
    <row r="37" spans="1:28" s="4" customFormat="1" x14ac:dyDescent="0.25">
      <c r="A37" s="4" t="s">
        <v>84</v>
      </c>
      <c r="B37" s="4" t="s">
        <v>85</v>
      </c>
      <c r="C37" s="61" t="s">
        <v>46</v>
      </c>
      <c r="D37" s="62">
        <v>44377</v>
      </c>
      <c r="E37" s="46">
        <v>1758247</v>
      </c>
      <c r="F37" s="46">
        <v>1134543</v>
      </c>
      <c r="G37" s="46">
        <v>14505</v>
      </c>
      <c r="H37" s="60">
        <v>151</v>
      </c>
      <c r="I37" s="46">
        <v>266213</v>
      </c>
      <c r="J37" s="46">
        <v>27200</v>
      </c>
      <c r="K37" s="46">
        <v>2648</v>
      </c>
      <c r="L37" s="46">
        <v>0</v>
      </c>
      <c r="M37" s="45">
        <v>3.32255038409826</v>
      </c>
      <c r="N37" s="45">
        <v>0.34121063613099301</v>
      </c>
      <c r="O37" s="45">
        <v>2.9813397479672701</v>
      </c>
      <c r="P37" s="45">
        <v>0.63605678874141902</v>
      </c>
      <c r="Q37" s="45">
        <v>0.68631648404878698</v>
      </c>
      <c r="R37" s="45">
        <v>4.5486143586969403</v>
      </c>
      <c r="S37" s="45">
        <v>3.1705056205555602E-3</v>
      </c>
      <c r="T37" s="45">
        <v>71.850763606546195</v>
      </c>
      <c r="U37" s="45">
        <v>1.26234935355181</v>
      </c>
      <c r="V37" s="45">
        <v>53.327205882352899</v>
      </c>
      <c r="W37" s="45">
        <v>1.55558348741673</v>
      </c>
      <c r="X37" s="45">
        <v>2.3671770021791998</v>
      </c>
      <c r="Y37" s="45">
        <v>15.231713574952</v>
      </c>
      <c r="Z37" s="45"/>
      <c r="AA37" s="45"/>
      <c r="AB37" s="45"/>
    </row>
    <row r="38" spans="1:28" s="4" customFormat="1" x14ac:dyDescent="0.25">
      <c r="A38" s="4" t="s">
        <v>343</v>
      </c>
      <c r="B38" s="4" t="s">
        <v>86</v>
      </c>
      <c r="C38" s="61" t="s">
        <v>46</v>
      </c>
      <c r="D38" s="62">
        <v>44377</v>
      </c>
      <c r="E38" s="46">
        <v>426100</v>
      </c>
      <c r="F38" s="46">
        <v>289059</v>
      </c>
      <c r="G38" s="46">
        <v>3223</v>
      </c>
      <c r="H38" s="60">
        <v>0</v>
      </c>
      <c r="I38" s="46">
        <v>33408</v>
      </c>
      <c r="J38" s="46">
        <v>791</v>
      </c>
      <c r="K38" s="46">
        <v>634</v>
      </c>
      <c r="L38" s="46">
        <v>0</v>
      </c>
      <c r="M38" s="45">
        <v>3.2675739557999899</v>
      </c>
      <c r="N38" s="45">
        <v>0.17278713684365199</v>
      </c>
      <c r="O38" s="45">
        <v>3.0947868189563401</v>
      </c>
      <c r="P38" s="45">
        <v>0.53969407558650195</v>
      </c>
      <c r="Q38" s="45">
        <v>0.53969407558650195</v>
      </c>
      <c r="R38" s="45">
        <v>6.6804498008169002</v>
      </c>
      <c r="S38" s="45">
        <v>-7.5336335267426696E-2</v>
      </c>
      <c r="T38" s="45">
        <v>79.987373737373701</v>
      </c>
      <c r="U38" s="45">
        <v>1.1027021848762499</v>
      </c>
      <c r="V38" s="45">
        <v>407.458912768647</v>
      </c>
      <c r="W38" s="45">
        <v>0.185637174372213</v>
      </c>
      <c r="X38" s="45">
        <v>0.27062905002702897</v>
      </c>
      <c r="Y38" s="45">
        <v>7.9021699715632598</v>
      </c>
      <c r="Z38" s="45">
        <v>13.7679352253645</v>
      </c>
      <c r="AA38" s="45">
        <v>13.7679352253645</v>
      </c>
      <c r="AB38" s="45">
        <v>15.0190366934344</v>
      </c>
    </row>
    <row r="39" spans="1:28" s="4" customFormat="1" x14ac:dyDescent="0.25">
      <c r="A39" s="4" t="s">
        <v>372</v>
      </c>
      <c r="B39" s="4" t="s">
        <v>87</v>
      </c>
      <c r="C39" s="61" t="s">
        <v>46</v>
      </c>
      <c r="D39" s="62">
        <v>44377</v>
      </c>
      <c r="E39" s="46">
        <v>1825541</v>
      </c>
      <c r="F39" s="46">
        <v>1334133</v>
      </c>
      <c r="G39" s="46">
        <v>9320</v>
      </c>
      <c r="H39" s="60">
        <v>0</v>
      </c>
      <c r="I39" s="46">
        <v>206084</v>
      </c>
      <c r="J39" s="46">
        <v>1587</v>
      </c>
      <c r="K39" s="46">
        <v>0</v>
      </c>
      <c r="L39" s="46">
        <v>0</v>
      </c>
      <c r="M39" s="45">
        <v>3.5252190471364302</v>
      </c>
      <c r="N39" s="45">
        <v>0.25025605443264098</v>
      </c>
      <c r="O39" s="45">
        <v>3.2749629927037902</v>
      </c>
      <c r="P39" s="45">
        <v>0.90476395883298599</v>
      </c>
      <c r="Q39" s="45">
        <v>1.38116096740532</v>
      </c>
      <c r="R39" s="45">
        <v>12.222644521933701</v>
      </c>
      <c r="S39" s="45">
        <v>-1.7950765537821101E-3</v>
      </c>
      <c r="T39" s="45">
        <v>67.289953409837096</v>
      </c>
      <c r="U39" s="45">
        <v>0.69373472685683801</v>
      </c>
      <c r="V39" s="45">
        <v>587.27158160050396</v>
      </c>
      <c r="W39" s="45">
        <v>8.6933133794310793E-2</v>
      </c>
      <c r="X39" s="45">
        <v>0.11812843471263999</v>
      </c>
      <c r="Y39" s="45">
        <v>12.4844044861418</v>
      </c>
      <c r="Z39" s="45">
        <v>16.27838329123</v>
      </c>
      <c r="AA39" s="45">
        <v>16.27838329123</v>
      </c>
      <c r="AB39" s="45">
        <v>16.957672690379599</v>
      </c>
    </row>
    <row r="40" spans="1:28" s="4" customFormat="1" x14ac:dyDescent="0.25">
      <c r="A40" s="4" t="s">
        <v>88</v>
      </c>
      <c r="B40" s="4" t="s">
        <v>89</v>
      </c>
      <c r="C40" s="61" t="s">
        <v>46</v>
      </c>
      <c r="D40" s="62">
        <v>44377</v>
      </c>
      <c r="E40" s="46">
        <v>523957</v>
      </c>
      <c r="F40" s="46">
        <v>354846</v>
      </c>
      <c r="G40" s="46">
        <v>4034</v>
      </c>
      <c r="H40" s="60">
        <v>0</v>
      </c>
      <c r="I40" s="46">
        <v>58575</v>
      </c>
      <c r="J40" s="46">
        <v>856</v>
      </c>
      <c r="K40" s="46">
        <v>882</v>
      </c>
      <c r="L40" s="46">
        <v>6</v>
      </c>
      <c r="M40" s="45">
        <v>3.5975010208592599</v>
      </c>
      <c r="N40" s="45">
        <v>0.35886453742248697</v>
      </c>
      <c r="O40" s="45">
        <v>3.23863648343678</v>
      </c>
      <c r="P40" s="45">
        <v>0.60835713724154195</v>
      </c>
      <c r="Q40" s="45">
        <v>0.956786079299772</v>
      </c>
      <c r="R40" s="45">
        <v>8.4654980523094103</v>
      </c>
      <c r="S40" s="45">
        <v>-4.4890481254015596E-3</v>
      </c>
      <c r="T40" s="45">
        <v>75.828278114792298</v>
      </c>
      <c r="U40" s="45">
        <v>1.12405260811413</v>
      </c>
      <c r="V40" s="45">
        <v>471.26168224299101</v>
      </c>
      <c r="W40" s="45">
        <v>0.163372185122062</v>
      </c>
      <c r="X40" s="45">
        <v>0.23851983950066899</v>
      </c>
      <c r="Y40" s="45">
        <v>12.185993156011801</v>
      </c>
      <c r="Z40" s="45"/>
      <c r="AA40" s="45"/>
      <c r="AB40" s="45"/>
    </row>
    <row r="41" spans="1:28" s="4" customFormat="1" x14ac:dyDescent="0.25">
      <c r="A41" s="4" t="s">
        <v>90</v>
      </c>
      <c r="B41" s="4" t="s">
        <v>49</v>
      </c>
      <c r="C41" s="61" t="s">
        <v>46</v>
      </c>
      <c r="D41" s="62">
        <v>44377</v>
      </c>
      <c r="E41" s="46">
        <v>6286419</v>
      </c>
      <c r="F41" s="46">
        <v>4942458</v>
      </c>
      <c r="G41" s="46">
        <v>64300</v>
      </c>
      <c r="H41" s="60">
        <v>0</v>
      </c>
      <c r="I41" s="46">
        <v>743786</v>
      </c>
      <c r="J41" s="46">
        <v>10464</v>
      </c>
      <c r="K41" s="46">
        <v>5378</v>
      </c>
      <c r="L41" s="46">
        <v>0</v>
      </c>
      <c r="M41" s="45">
        <v>3.6915581484141402</v>
      </c>
      <c r="N41" s="45">
        <v>0.55611888225372796</v>
      </c>
      <c r="O41" s="45">
        <v>3.13543926616041</v>
      </c>
      <c r="P41" s="45">
        <v>1.24423637590716</v>
      </c>
      <c r="Q41" s="45">
        <v>1.2927171328766101</v>
      </c>
      <c r="R41" s="45">
        <v>11.1425160508653</v>
      </c>
      <c r="S41" s="45">
        <v>1.40303253474449E-3</v>
      </c>
      <c r="T41" s="45">
        <v>51.7013122749971</v>
      </c>
      <c r="U41" s="45">
        <v>1.2842641885227899</v>
      </c>
      <c r="V41" s="45">
        <v>614.48776758409804</v>
      </c>
      <c r="W41" s="45">
        <v>0.166454065502156</v>
      </c>
      <c r="X41" s="45">
        <v>0.208997518953383</v>
      </c>
      <c r="Y41" s="45">
        <v>11.2597913822582</v>
      </c>
      <c r="Z41" s="45"/>
      <c r="AA41" s="45"/>
      <c r="AB41" s="45"/>
    </row>
    <row r="42" spans="1:28" s="4" customFormat="1" x14ac:dyDescent="0.25">
      <c r="A42" s="4" t="s">
        <v>91</v>
      </c>
      <c r="B42" s="4" t="s">
        <v>67</v>
      </c>
      <c r="C42" s="61" t="s">
        <v>46</v>
      </c>
      <c r="D42" s="62">
        <v>44377</v>
      </c>
      <c r="E42" s="46">
        <v>1248157</v>
      </c>
      <c r="F42" s="46">
        <v>969633</v>
      </c>
      <c r="G42" s="46">
        <v>6686</v>
      </c>
      <c r="H42" s="60">
        <v>100</v>
      </c>
      <c r="I42" s="46">
        <v>127338</v>
      </c>
      <c r="J42" s="46">
        <v>390</v>
      </c>
      <c r="K42" s="46">
        <v>0</v>
      </c>
      <c r="L42" s="46">
        <v>0</v>
      </c>
      <c r="M42" s="45">
        <v>3.4691171879404199</v>
      </c>
      <c r="N42" s="45">
        <v>0.40108179911055802</v>
      </c>
      <c r="O42" s="45">
        <v>3.0680353888298599</v>
      </c>
      <c r="P42" s="45">
        <v>0.66545388808453199</v>
      </c>
      <c r="Q42" s="45">
        <v>0.66545388808453199</v>
      </c>
      <c r="R42" s="45">
        <v>6.5034007830820304</v>
      </c>
      <c r="S42" s="45">
        <v>6.8882095769073797E-3</v>
      </c>
      <c r="T42" s="45">
        <v>71.995448023353603</v>
      </c>
      <c r="U42" s="45">
        <v>0.68481715504870799</v>
      </c>
      <c r="V42" s="45">
        <v>500</v>
      </c>
      <c r="W42" s="45">
        <v>3.9257881820956797E-2</v>
      </c>
      <c r="X42" s="45">
        <v>3.9945960285521401E-2</v>
      </c>
      <c r="Y42" s="45">
        <v>10.757673821472901</v>
      </c>
      <c r="Z42" s="45">
        <v>16.1319222526703</v>
      </c>
      <c r="AA42" s="45">
        <v>16.1319222526703</v>
      </c>
      <c r="AB42" s="45">
        <v>16.950225014901001</v>
      </c>
    </row>
    <row r="43" spans="1:28" s="4" customFormat="1" x14ac:dyDescent="0.25">
      <c r="A43" s="4" t="s">
        <v>92</v>
      </c>
      <c r="B43" s="4" t="s">
        <v>49</v>
      </c>
      <c r="C43" s="61" t="s">
        <v>46</v>
      </c>
      <c r="D43" s="62">
        <v>44377</v>
      </c>
      <c r="E43" s="46">
        <v>17035420</v>
      </c>
      <c r="F43" s="46">
        <v>9488458</v>
      </c>
      <c r="G43" s="46">
        <v>105637</v>
      </c>
      <c r="H43" s="60">
        <v>38</v>
      </c>
      <c r="I43" s="46">
        <v>2649311</v>
      </c>
      <c r="J43" s="46">
        <v>41631</v>
      </c>
      <c r="K43" s="46">
        <v>22088</v>
      </c>
      <c r="L43" s="46">
        <v>1725</v>
      </c>
      <c r="M43" s="45">
        <v>2.6998318811513302</v>
      </c>
      <c r="N43" s="45">
        <v>2.7552359406667701E-2</v>
      </c>
      <c r="O43" s="45">
        <v>2.67227952174466</v>
      </c>
      <c r="P43" s="45">
        <v>1.02293817052669</v>
      </c>
      <c r="Q43" s="45">
        <v>1.03404834451748</v>
      </c>
      <c r="R43" s="45">
        <v>6.4522519495956203</v>
      </c>
      <c r="S43" s="45">
        <v>7.2234920129604904E-2</v>
      </c>
      <c r="T43" s="45">
        <v>64.865516432536694</v>
      </c>
      <c r="U43" s="45">
        <v>1.1010626849119201</v>
      </c>
      <c r="V43" s="45">
        <v>253.74600658163399</v>
      </c>
      <c r="W43" s="45">
        <v>0.24460212897598099</v>
      </c>
      <c r="X43" s="45">
        <v>0.433923157942464</v>
      </c>
      <c r="Y43" s="45">
        <v>13.9318167281877</v>
      </c>
      <c r="Z43" s="45">
        <v>21.0050155720104</v>
      </c>
      <c r="AA43" s="45">
        <v>21.0050155720104</v>
      </c>
      <c r="AB43" s="45">
        <v>22.058644681962502</v>
      </c>
    </row>
    <row r="44" spans="1:28" s="4" customFormat="1" x14ac:dyDescent="0.25">
      <c r="A44" s="4" t="s">
        <v>93</v>
      </c>
      <c r="B44" s="4" t="s">
        <v>94</v>
      </c>
      <c r="C44" s="61" t="s">
        <v>46</v>
      </c>
      <c r="D44" s="62">
        <v>44377</v>
      </c>
      <c r="E44" s="46">
        <v>1650123</v>
      </c>
      <c r="F44" s="46">
        <v>1177326</v>
      </c>
      <c r="G44" s="46">
        <v>15477</v>
      </c>
      <c r="H44" s="60">
        <v>0</v>
      </c>
      <c r="I44" s="46">
        <v>150497</v>
      </c>
      <c r="J44" s="46">
        <v>4843</v>
      </c>
      <c r="K44" s="46">
        <v>221</v>
      </c>
      <c r="L44" s="46">
        <v>0</v>
      </c>
      <c r="M44" s="45">
        <v>3.42224102760412</v>
      </c>
      <c r="N44" s="45">
        <v>0.41151830138720602</v>
      </c>
      <c r="O44" s="45">
        <v>3.0107227262169101</v>
      </c>
      <c r="P44" s="45">
        <v>1.0207691631096401</v>
      </c>
      <c r="Q44" s="45">
        <v>1.0212608121294999</v>
      </c>
      <c r="R44" s="45">
        <v>11.177002120519999</v>
      </c>
      <c r="S44" s="45">
        <v>-5.0175964319314301E-4</v>
      </c>
      <c r="T44" s="45">
        <v>57.9169701383831</v>
      </c>
      <c r="U44" s="45">
        <v>1.29753194785727</v>
      </c>
      <c r="V44" s="45">
        <v>319.57464381581701</v>
      </c>
      <c r="W44" s="45">
        <v>0.29349327292571498</v>
      </c>
      <c r="X44" s="45">
        <v>0.406018428860424</v>
      </c>
      <c r="Y44" s="45">
        <v>9.1185789425503199</v>
      </c>
      <c r="Z44" s="45"/>
      <c r="AA44" s="45"/>
      <c r="AB44" s="45"/>
    </row>
    <row r="45" spans="1:28" s="4" customFormat="1" x14ac:dyDescent="0.25">
      <c r="A45" s="4" t="s">
        <v>95</v>
      </c>
      <c r="B45" s="4" t="s">
        <v>96</v>
      </c>
      <c r="C45" s="61" t="s">
        <v>46</v>
      </c>
      <c r="D45" s="62">
        <v>44377</v>
      </c>
      <c r="E45" s="46">
        <v>4428001</v>
      </c>
      <c r="F45" s="46">
        <v>2905452</v>
      </c>
      <c r="G45" s="46">
        <v>50041</v>
      </c>
      <c r="H45" s="60">
        <v>2400</v>
      </c>
      <c r="I45" s="46">
        <v>399121</v>
      </c>
      <c r="J45" s="46">
        <v>32061</v>
      </c>
      <c r="K45" s="46">
        <v>2239</v>
      </c>
      <c r="L45" s="46">
        <v>0</v>
      </c>
      <c r="M45" s="45">
        <v>3.6847671993959499</v>
      </c>
      <c r="N45" s="45">
        <v>0.12159103776640399</v>
      </c>
      <c r="O45" s="45">
        <v>3.5631761616295501</v>
      </c>
      <c r="P45" s="45">
        <v>1.1084887141709101</v>
      </c>
      <c r="Q45" s="45">
        <v>1.11882706936</v>
      </c>
      <c r="R45" s="45">
        <v>11.9146124472365</v>
      </c>
      <c r="S45" s="45">
        <v>0.127719184849413</v>
      </c>
      <c r="T45" s="45">
        <v>60.782394270207298</v>
      </c>
      <c r="U45" s="45">
        <v>1.6931523776236299</v>
      </c>
      <c r="V45" s="45">
        <v>156.08059636318299</v>
      </c>
      <c r="W45" s="45">
        <v>0.77825185676335695</v>
      </c>
      <c r="X45" s="45">
        <v>1.0847936367976501</v>
      </c>
      <c r="Y45" s="45">
        <v>8.8312584622053993</v>
      </c>
      <c r="Z45" s="45">
        <v>13.2380324171873</v>
      </c>
      <c r="AA45" s="45">
        <v>13.2380324171873</v>
      </c>
      <c r="AB45" s="45">
        <v>14.495226676888599</v>
      </c>
    </row>
    <row r="46" spans="1:28" s="4" customFormat="1" x14ac:dyDescent="0.25">
      <c r="A46" s="4" t="s">
        <v>97</v>
      </c>
      <c r="B46" s="4" t="s">
        <v>98</v>
      </c>
      <c r="C46" s="61" t="s">
        <v>46</v>
      </c>
      <c r="D46" s="62">
        <v>44377</v>
      </c>
      <c r="E46" s="46">
        <v>744121</v>
      </c>
      <c r="F46" s="46">
        <v>614936</v>
      </c>
      <c r="G46" s="46">
        <v>6523</v>
      </c>
      <c r="H46" s="60">
        <v>0</v>
      </c>
      <c r="I46" s="46">
        <v>91703</v>
      </c>
      <c r="J46" s="46">
        <v>6402</v>
      </c>
      <c r="K46" s="46">
        <v>379</v>
      </c>
      <c r="L46" s="46">
        <v>0</v>
      </c>
      <c r="M46" s="45">
        <v>3.3671998302202999</v>
      </c>
      <c r="N46" s="45">
        <v>0.354488306910961</v>
      </c>
      <c r="O46" s="45">
        <v>3.0127115233093398</v>
      </c>
      <c r="P46" s="45">
        <v>1.55481794471426</v>
      </c>
      <c r="Q46" s="45">
        <v>1.55481794471426</v>
      </c>
      <c r="R46" s="45">
        <v>12.5901552653613</v>
      </c>
      <c r="S46" s="45">
        <v>6.9127382014371897E-3</v>
      </c>
      <c r="T46" s="45">
        <v>76.327373696329403</v>
      </c>
      <c r="U46" s="45">
        <v>1.0496267654020599</v>
      </c>
      <c r="V46" s="45">
        <v>101.890034364261</v>
      </c>
      <c r="W46" s="45">
        <v>0.86034394943833103</v>
      </c>
      <c r="X46" s="45">
        <v>1.0301564544080899</v>
      </c>
      <c r="Y46" s="45">
        <v>12.6344152848789</v>
      </c>
      <c r="Z46" s="45">
        <v>15.557622777689</v>
      </c>
      <c r="AA46" s="45">
        <v>15.557622777689</v>
      </c>
      <c r="AB46" s="45">
        <v>16.792797450400801</v>
      </c>
    </row>
    <row r="47" spans="1:28" s="4" customFormat="1" x14ac:dyDescent="0.25">
      <c r="A47" s="4" t="s">
        <v>333</v>
      </c>
      <c r="B47" s="4" t="s">
        <v>49</v>
      </c>
      <c r="C47" s="61" t="s">
        <v>46</v>
      </c>
      <c r="D47" s="62">
        <v>44377</v>
      </c>
      <c r="E47" s="46">
        <v>248214</v>
      </c>
      <c r="F47" s="46">
        <v>202161</v>
      </c>
      <c r="G47" s="46">
        <v>2063</v>
      </c>
      <c r="H47" s="60">
        <v>0</v>
      </c>
      <c r="I47" s="46">
        <v>22732</v>
      </c>
      <c r="J47" s="46">
        <v>1012</v>
      </c>
      <c r="K47" s="46">
        <v>2497</v>
      </c>
      <c r="L47" s="46">
        <v>0</v>
      </c>
      <c r="M47" s="45">
        <v>4.5804678457543098</v>
      </c>
      <c r="N47" s="45">
        <v>0.75639238267729303</v>
      </c>
      <c r="O47" s="45">
        <v>3.8240754630770102</v>
      </c>
      <c r="P47" s="45">
        <v>-1.9486360343770801</v>
      </c>
      <c r="Q47" s="45">
        <v>-1.9486360343770801</v>
      </c>
      <c r="R47" s="45">
        <v>-20.4280886218551</v>
      </c>
      <c r="S47" s="45">
        <v>-0.36549579711643199</v>
      </c>
      <c r="T47" s="45">
        <v>100</v>
      </c>
      <c r="U47" s="45">
        <v>1.0101653086806599</v>
      </c>
      <c r="V47" s="45">
        <v>203.85375494071101</v>
      </c>
      <c r="W47" s="45">
        <v>0.40771269952541001</v>
      </c>
      <c r="X47" s="45">
        <v>0.49553431526167302</v>
      </c>
      <c r="Y47" s="45">
        <v>9.3218946192025793</v>
      </c>
      <c r="Z47" s="45">
        <v>13.629946472662599</v>
      </c>
      <c r="AA47" s="45">
        <v>13.629946472662599</v>
      </c>
      <c r="AB47" s="45">
        <v>14.880119189940901</v>
      </c>
    </row>
    <row r="48" spans="1:28" s="4" customFormat="1" x14ac:dyDescent="0.25">
      <c r="A48" s="4" t="s">
        <v>344</v>
      </c>
      <c r="B48" s="4" t="s">
        <v>89</v>
      </c>
      <c r="C48" s="61" t="s">
        <v>46</v>
      </c>
      <c r="D48" s="62">
        <v>44377</v>
      </c>
      <c r="E48" s="46">
        <v>629595</v>
      </c>
      <c r="F48" s="46">
        <v>494068</v>
      </c>
      <c r="G48" s="46">
        <v>4056</v>
      </c>
      <c r="H48" s="60">
        <v>0</v>
      </c>
      <c r="I48" s="46">
        <v>75741</v>
      </c>
      <c r="J48" s="46">
        <v>2263</v>
      </c>
      <c r="K48" s="46">
        <v>4008</v>
      </c>
      <c r="L48" s="46">
        <v>0</v>
      </c>
      <c r="M48" s="45">
        <v>3.7707943212377399</v>
      </c>
      <c r="N48" s="45">
        <v>0.69209489707612004</v>
      </c>
      <c r="O48" s="45">
        <v>3.0786994241616199</v>
      </c>
      <c r="P48" s="45">
        <v>0.87904546551740903</v>
      </c>
      <c r="Q48" s="45">
        <v>0.87904546551740903</v>
      </c>
      <c r="R48" s="45">
        <v>7.2793603556766602</v>
      </c>
      <c r="S48" s="45">
        <v>0</v>
      </c>
      <c r="T48" s="45">
        <v>59.612176814011697</v>
      </c>
      <c r="U48" s="45">
        <v>0.81425508507921696</v>
      </c>
      <c r="V48" s="45">
        <v>179.23110914714999</v>
      </c>
      <c r="W48" s="45">
        <v>0.35943741611670998</v>
      </c>
      <c r="X48" s="45">
        <v>0.454304550674129</v>
      </c>
      <c r="Y48" s="45">
        <v>12.1438715149927</v>
      </c>
      <c r="Z48" s="45">
        <v>17.278717364177901</v>
      </c>
      <c r="AA48" s="45">
        <v>17.278717364177901</v>
      </c>
      <c r="AB48" s="45">
        <v>18.244467223827101</v>
      </c>
    </row>
    <row r="49" spans="1:28" s="4" customFormat="1" x14ac:dyDescent="0.25">
      <c r="A49" s="4" t="s">
        <v>99</v>
      </c>
      <c r="B49" s="4" t="s">
        <v>100</v>
      </c>
      <c r="C49" s="61" t="s">
        <v>46</v>
      </c>
      <c r="D49" s="62">
        <v>44377</v>
      </c>
      <c r="E49" s="46">
        <v>1334896</v>
      </c>
      <c r="F49" s="46">
        <v>982257</v>
      </c>
      <c r="G49" s="46">
        <v>7600</v>
      </c>
      <c r="H49" s="60">
        <v>0</v>
      </c>
      <c r="I49" s="46">
        <v>102438</v>
      </c>
      <c r="J49" s="46">
        <v>2251</v>
      </c>
      <c r="K49" s="46">
        <v>60</v>
      </c>
      <c r="L49" s="46">
        <v>0</v>
      </c>
      <c r="M49" s="45">
        <v>3.3170433320576098</v>
      </c>
      <c r="N49" s="45">
        <v>0.57423890039220304</v>
      </c>
      <c r="O49" s="45">
        <v>2.7428044316654101</v>
      </c>
      <c r="P49" s="45">
        <v>0.95113791801543601</v>
      </c>
      <c r="Q49" s="45">
        <v>0.94991551492569604</v>
      </c>
      <c r="R49" s="45">
        <v>12.356422092211901</v>
      </c>
      <c r="S49" s="45">
        <v>0</v>
      </c>
      <c r="T49" s="45">
        <v>67.150375939849596</v>
      </c>
      <c r="U49" s="45">
        <v>0.76778767034026096</v>
      </c>
      <c r="V49" s="45">
        <v>337.627721012883</v>
      </c>
      <c r="W49" s="45">
        <v>0.168627368723856</v>
      </c>
      <c r="X49" s="45">
        <v>0.22740658499156899</v>
      </c>
      <c r="Y49" s="45">
        <v>8.1666612715016598</v>
      </c>
      <c r="Z49" s="45">
        <v>11.758889442535001</v>
      </c>
      <c r="AA49" s="45">
        <v>11.758889442535001</v>
      </c>
      <c r="AB49" s="45">
        <v>12.6023058560843</v>
      </c>
    </row>
    <row r="50" spans="1:28" s="4" customFormat="1" x14ac:dyDescent="0.25">
      <c r="A50" s="4" t="s">
        <v>367</v>
      </c>
      <c r="B50" s="4" t="s">
        <v>368</v>
      </c>
      <c r="C50" s="61" t="s">
        <v>46</v>
      </c>
      <c r="D50" s="62">
        <v>44377</v>
      </c>
      <c r="E50" s="46">
        <v>1200376</v>
      </c>
      <c r="F50" s="46">
        <v>852200</v>
      </c>
      <c r="G50" s="46">
        <v>11161</v>
      </c>
      <c r="H50" s="60">
        <v>0</v>
      </c>
      <c r="I50" s="46">
        <v>119084</v>
      </c>
      <c r="J50" s="46">
        <v>2455</v>
      </c>
      <c r="K50" s="46">
        <v>192</v>
      </c>
      <c r="L50" s="46">
        <v>0</v>
      </c>
      <c r="M50" s="45">
        <v>3.76570049357472</v>
      </c>
      <c r="N50" s="45">
        <v>0.24086644962853199</v>
      </c>
      <c r="O50" s="45">
        <v>3.52483404394619</v>
      </c>
      <c r="P50" s="45">
        <v>0.93412551915090003</v>
      </c>
      <c r="Q50" s="45">
        <v>1.17882907847962</v>
      </c>
      <c r="R50" s="45">
        <v>13.058472208843099</v>
      </c>
      <c r="S50" s="45">
        <v>-3.4388197664888499E-3</v>
      </c>
      <c r="T50" s="45">
        <v>66.450818550777498</v>
      </c>
      <c r="U50" s="45">
        <v>1.29273849525285</v>
      </c>
      <c r="V50" s="45">
        <v>454.62321792260701</v>
      </c>
      <c r="W50" s="45">
        <v>0.204519250634801</v>
      </c>
      <c r="X50" s="45">
        <v>0.28435382186593999</v>
      </c>
      <c r="Y50" s="45">
        <v>10.0913112472407</v>
      </c>
      <c r="Z50" s="45">
        <v>13.9496381189538</v>
      </c>
      <c r="AA50" s="45">
        <v>13.9496381189538</v>
      </c>
      <c r="AB50" s="45">
        <v>15.2013323300826</v>
      </c>
    </row>
    <row r="51" spans="1:28" s="4" customFormat="1" x14ac:dyDescent="0.25">
      <c r="A51" s="4" t="s">
        <v>102</v>
      </c>
      <c r="B51" s="4" t="s">
        <v>103</v>
      </c>
      <c r="C51" s="61" t="s">
        <v>46</v>
      </c>
      <c r="D51" s="62">
        <v>44377</v>
      </c>
      <c r="E51" s="46">
        <v>1835864</v>
      </c>
      <c r="F51" s="46">
        <v>1019001</v>
      </c>
      <c r="G51" s="46">
        <v>9364</v>
      </c>
      <c r="H51" s="60">
        <v>0</v>
      </c>
      <c r="I51" s="46">
        <v>173039</v>
      </c>
      <c r="J51" s="46">
        <v>3309</v>
      </c>
      <c r="K51" s="46">
        <v>121</v>
      </c>
      <c r="L51" s="46">
        <v>0</v>
      </c>
      <c r="M51" s="45">
        <v>2.9710921088842102</v>
      </c>
      <c r="N51" s="45">
        <v>0.25243175928107398</v>
      </c>
      <c r="O51" s="45">
        <v>2.7186603496031401</v>
      </c>
      <c r="P51" s="45">
        <v>0.56281429236270697</v>
      </c>
      <c r="Q51" s="45">
        <v>0.56015224938887198</v>
      </c>
      <c r="R51" s="45">
        <v>5.8709843248132598</v>
      </c>
      <c r="S51" s="45">
        <v>4.5757283034216299E-2</v>
      </c>
      <c r="T51" s="45">
        <v>67.036588137262299</v>
      </c>
      <c r="U51" s="45">
        <v>0.91057163555741405</v>
      </c>
      <c r="V51" s="45">
        <v>282.98579631308598</v>
      </c>
      <c r="W51" s="45">
        <v>0.18024210943730001</v>
      </c>
      <c r="X51" s="45">
        <v>0.32177291136901798</v>
      </c>
      <c r="Y51" s="45">
        <v>9.85660596693549</v>
      </c>
      <c r="Z51" s="45"/>
      <c r="AA51" s="45"/>
      <c r="AB51" s="45"/>
    </row>
    <row r="52" spans="1:28" s="4" customFormat="1" x14ac:dyDescent="0.25">
      <c r="A52" s="4" t="s">
        <v>104</v>
      </c>
      <c r="B52" s="4" t="s">
        <v>105</v>
      </c>
      <c r="C52" s="61" t="s">
        <v>46</v>
      </c>
      <c r="D52" s="62">
        <v>44377</v>
      </c>
      <c r="E52" s="46">
        <v>200186</v>
      </c>
      <c r="F52" s="46">
        <v>108404</v>
      </c>
      <c r="G52" s="46">
        <v>969</v>
      </c>
      <c r="H52" s="60">
        <v>0</v>
      </c>
      <c r="I52" s="46">
        <v>30413</v>
      </c>
      <c r="J52" s="46">
        <v>0</v>
      </c>
      <c r="K52" s="46">
        <v>0</v>
      </c>
      <c r="L52" s="46">
        <v>0</v>
      </c>
      <c r="M52" s="45">
        <v>2.4969549330085301</v>
      </c>
      <c r="N52" s="45">
        <v>0.17095112934589801</v>
      </c>
      <c r="O52" s="45">
        <v>2.3260038036626298</v>
      </c>
      <c r="P52" s="45">
        <v>0.54906198491242197</v>
      </c>
      <c r="Q52" s="45">
        <v>0.54167550081046101</v>
      </c>
      <c r="R52" s="45">
        <v>3.5017906884202201</v>
      </c>
      <c r="S52" s="45">
        <v>0</v>
      </c>
      <c r="T52" s="45">
        <v>76.643192488262898</v>
      </c>
      <c r="U52" s="45">
        <v>0.88595905753705195</v>
      </c>
      <c r="V52" s="45">
        <v>0</v>
      </c>
      <c r="W52" s="45">
        <v>0</v>
      </c>
      <c r="X52" s="45">
        <v>0</v>
      </c>
      <c r="Y52" s="45">
        <v>14.956314295492501</v>
      </c>
      <c r="Z52" s="45">
        <v>34.693424862239702</v>
      </c>
      <c r="AA52" s="45">
        <v>34.693424862239702</v>
      </c>
      <c r="AB52" s="45">
        <v>35.824694125338603</v>
      </c>
    </row>
    <row r="53" spans="1:28" s="4" customFormat="1" x14ac:dyDescent="0.25">
      <c r="A53" s="4" t="s">
        <v>345</v>
      </c>
      <c r="B53" s="4" t="s">
        <v>106</v>
      </c>
      <c r="C53" s="61" t="s">
        <v>46</v>
      </c>
      <c r="D53" s="62">
        <v>44377</v>
      </c>
      <c r="E53" s="46">
        <v>799206</v>
      </c>
      <c r="F53" s="46">
        <v>451357</v>
      </c>
      <c r="G53" s="46">
        <v>4517</v>
      </c>
      <c r="H53" s="60">
        <v>0</v>
      </c>
      <c r="I53" s="46">
        <v>83687</v>
      </c>
      <c r="J53" s="46">
        <v>4756</v>
      </c>
      <c r="K53" s="46">
        <v>513</v>
      </c>
      <c r="L53" s="46">
        <v>0</v>
      </c>
      <c r="M53" s="45">
        <v>2.7030695528341102</v>
      </c>
      <c r="N53" s="45">
        <v>0.33175521113985701</v>
      </c>
      <c r="O53" s="45">
        <v>2.3713143416942501</v>
      </c>
      <c r="P53" s="45">
        <v>0.40986534963382398</v>
      </c>
      <c r="Q53" s="45">
        <v>0.40986534963382398</v>
      </c>
      <c r="R53" s="45">
        <v>3.8143689787089099</v>
      </c>
      <c r="S53" s="45">
        <v>-1.61983613387435E-2</v>
      </c>
      <c r="T53" s="45">
        <v>78.728856996412105</v>
      </c>
      <c r="U53" s="45">
        <v>0.99084396126999996</v>
      </c>
      <c r="V53" s="45">
        <v>94.974768713204398</v>
      </c>
      <c r="W53" s="45">
        <v>0.59509062744774199</v>
      </c>
      <c r="X53" s="45">
        <v>1.04327072831528</v>
      </c>
      <c r="Y53" s="45">
        <v>10.526583314378099</v>
      </c>
      <c r="Z53" s="45"/>
      <c r="AA53" s="45"/>
      <c r="AB53" s="45"/>
    </row>
    <row r="54" spans="1:28" s="4" customFormat="1" x14ac:dyDescent="0.25">
      <c r="A54" s="4" t="s">
        <v>107</v>
      </c>
      <c r="B54" s="4" t="s">
        <v>106</v>
      </c>
      <c r="C54" s="61" t="s">
        <v>46</v>
      </c>
      <c r="D54" s="62">
        <v>44377</v>
      </c>
      <c r="E54" s="46">
        <v>1081718</v>
      </c>
      <c r="F54" s="46">
        <v>760061</v>
      </c>
      <c r="G54" s="46">
        <v>7337</v>
      </c>
      <c r="H54" s="60">
        <v>0</v>
      </c>
      <c r="I54" s="46">
        <v>117899</v>
      </c>
      <c r="J54" s="46">
        <v>3792</v>
      </c>
      <c r="K54" s="46">
        <v>4</v>
      </c>
      <c r="L54" s="46">
        <v>0</v>
      </c>
      <c r="M54" s="45">
        <v>3.3708659001356498</v>
      </c>
      <c r="N54" s="45">
        <v>0.26181286738582799</v>
      </c>
      <c r="O54" s="45">
        <v>3.10905303274982</v>
      </c>
      <c r="P54" s="45">
        <v>0.77765892420537897</v>
      </c>
      <c r="Q54" s="45">
        <v>0.78010391198044005</v>
      </c>
      <c r="R54" s="45">
        <v>7.0431805835400398</v>
      </c>
      <c r="S54" s="45">
        <v>6.31077960040494E-3</v>
      </c>
      <c r="T54" s="45">
        <v>70.898253686081802</v>
      </c>
      <c r="U54" s="45">
        <v>0.95608797520973499</v>
      </c>
      <c r="V54" s="45">
        <v>193.486286919831</v>
      </c>
      <c r="W54" s="45">
        <v>0.35055347142231202</v>
      </c>
      <c r="X54" s="45">
        <v>0.49413733160628498</v>
      </c>
      <c r="Y54" s="45">
        <v>11.1012447549169</v>
      </c>
      <c r="Z54" s="45">
        <v>21.541994261145199</v>
      </c>
      <c r="AA54" s="45">
        <v>21.541994261145199</v>
      </c>
      <c r="AB54" s="45">
        <v>22.793115557682398</v>
      </c>
    </row>
    <row r="55" spans="1:28" s="4" customFormat="1" x14ac:dyDescent="0.25">
      <c r="A55" s="4" t="s">
        <v>346</v>
      </c>
      <c r="B55" s="4" t="s">
        <v>108</v>
      </c>
      <c r="C55" s="61" t="s">
        <v>46</v>
      </c>
      <c r="D55" s="62">
        <v>44377</v>
      </c>
      <c r="E55" s="46">
        <v>4620692</v>
      </c>
      <c r="F55" s="46">
        <v>3472350</v>
      </c>
      <c r="G55" s="46">
        <v>51273</v>
      </c>
      <c r="H55" s="60">
        <v>297</v>
      </c>
      <c r="I55" s="46">
        <v>618454</v>
      </c>
      <c r="J55" s="46">
        <v>32432</v>
      </c>
      <c r="K55" s="46">
        <v>3252</v>
      </c>
      <c r="L55" s="46">
        <v>0</v>
      </c>
      <c r="M55" s="45">
        <v>3.4429187058242499</v>
      </c>
      <c r="N55" s="45">
        <v>0.299820357355918</v>
      </c>
      <c r="O55" s="45">
        <v>3.1430983484683299</v>
      </c>
      <c r="P55" s="45">
        <v>1.5220934481664401</v>
      </c>
      <c r="Q55" s="45">
        <v>1.5220934481664401</v>
      </c>
      <c r="R55" s="45">
        <v>11.5915237752641</v>
      </c>
      <c r="S55" s="45">
        <v>-4.0187726227996498E-3</v>
      </c>
      <c r="T55" s="45">
        <v>64.212724577149302</v>
      </c>
      <c r="U55" s="45">
        <v>1.45512161772131</v>
      </c>
      <c r="V55" s="45">
        <v>158.09385791810601</v>
      </c>
      <c r="W55" s="45">
        <v>0.70831381966164397</v>
      </c>
      <c r="X55" s="45">
        <v>0.92041628744051196</v>
      </c>
      <c r="Y55" s="45">
        <v>12.0421537234648</v>
      </c>
      <c r="Z55" s="45">
        <v>15.605274051307999</v>
      </c>
      <c r="AA55" s="45">
        <v>15.605274051307999</v>
      </c>
      <c r="AB55" s="45">
        <v>16.857944255918301</v>
      </c>
    </row>
    <row r="56" spans="1:28" s="4" customFormat="1" x14ac:dyDescent="0.25">
      <c r="A56" s="4" t="s">
        <v>109</v>
      </c>
      <c r="B56" s="4" t="s">
        <v>110</v>
      </c>
      <c r="C56" s="61" t="s">
        <v>46</v>
      </c>
      <c r="D56" s="62">
        <v>44377</v>
      </c>
      <c r="E56" s="46">
        <v>526992</v>
      </c>
      <c r="F56" s="46">
        <v>335923</v>
      </c>
      <c r="G56" s="46">
        <v>3082</v>
      </c>
      <c r="H56" s="60">
        <v>0</v>
      </c>
      <c r="I56" s="46">
        <v>52331</v>
      </c>
      <c r="J56" s="46">
        <v>141</v>
      </c>
      <c r="K56" s="46">
        <v>179</v>
      </c>
      <c r="L56" s="46">
        <v>14</v>
      </c>
      <c r="M56" s="45">
        <v>3.1400057444062801</v>
      </c>
      <c r="N56" s="45">
        <v>0.64078447553975204</v>
      </c>
      <c r="O56" s="45">
        <v>2.4992212688665298</v>
      </c>
      <c r="P56" s="45">
        <v>0.35822692357092101</v>
      </c>
      <c r="Q56" s="45">
        <v>1.0712224933719501</v>
      </c>
      <c r="R56" s="45">
        <v>10.9405591667319</v>
      </c>
      <c r="S56" s="45">
        <v>-4.8720280628816396E-3</v>
      </c>
      <c r="T56" s="45">
        <v>81.065261925665794</v>
      </c>
      <c r="U56" s="45">
        <v>0.90913113375908905</v>
      </c>
      <c r="V56" s="45">
        <v>400</v>
      </c>
      <c r="W56" s="45">
        <v>2.67556243738045E-2</v>
      </c>
      <c r="X56" s="45">
        <v>4.1592306898128303E-2</v>
      </c>
      <c r="Y56" s="45">
        <v>9.7695416290300994</v>
      </c>
      <c r="Z56" s="45">
        <v>15.8784694978423</v>
      </c>
      <c r="AA56" s="45">
        <v>15.8784694978423</v>
      </c>
      <c r="AB56" s="45">
        <v>16.8230801294625</v>
      </c>
    </row>
    <row r="57" spans="1:28" s="4" customFormat="1" x14ac:dyDescent="0.25">
      <c r="A57" s="4" t="s">
        <v>373</v>
      </c>
      <c r="B57" s="4" t="s">
        <v>111</v>
      </c>
      <c r="C57" s="61" t="s">
        <v>46</v>
      </c>
      <c r="D57" s="62">
        <v>44377</v>
      </c>
      <c r="E57" s="46">
        <v>2973838</v>
      </c>
      <c r="F57" s="46">
        <v>2630405</v>
      </c>
      <c r="G57" s="46">
        <v>18231</v>
      </c>
      <c r="H57" s="60">
        <v>0</v>
      </c>
      <c r="I57" s="46">
        <v>327834</v>
      </c>
      <c r="J57" s="46">
        <v>296</v>
      </c>
      <c r="K57" s="46">
        <v>290</v>
      </c>
      <c r="L57" s="46">
        <v>0</v>
      </c>
      <c r="M57" s="45">
        <v>3.7818057187091498</v>
      </c>
      <c r="N57" s="45">
        <v>0.31503851001045802</v>
      </c>
      <c r="O57" s="45">
        <v>3.4667672086986898</v>
      </c>
      <c r="P57" s="45">
        <v>2.0125600292975099</v>
      </c>
      <c r="Q57" s="45">
        <v>2.5432676064325901</v>
      </c>
      <c r="R57" s="45">
        <v>23.7463917392624</v>
      </c>
      <c r="S57" s="45">
        <v>7.8053654081815802E-5</v>
      </c>
      <c r="T57" s="45">
        <v>20.693042607288699</v>
      </c>
      <c r="U57" s="45">
        <v>0.68831655236884204</v>
      </c>
      <c r="V57" s="45">
        <v>500</v>
      </c>
      <c r="W57" s="45">
        <v>9.9534675392539892E-3</v>
      </c>
      <c r="X57" s="45">
        <v>1.11755635730995E-2</v>
      </c>
      <c r="Y57" s="45">
        <v>11.345527183527899</v>
      </c>
      <c r="Z57" s="45">
        <v>13.2530471166091</v>
      </c>
      <c r="AA57" s="45">
        <v>13.2530471166091</v>
      </c>
      <c r="AB57" s="45">
        <v>13.990055181614199</v>
      </c>
    </row>
    <row r="58" spans="1:28" s="4" customFormat="1" x14ac:dyDescent="0.25">
      <c r="A58" s="4" t="s">
        <v>112</v>
      </c>
      <c r="B58" s="4" t="s">
        <v>113</v>
      </c>
      <c r="C58" s="61" t="s">
        <v>46</v>
      </c>
      <c r="D58" s="62">
        <v>44377</v>
      </c>
      <c r="E58" s="46">
        <v>1288052</v>
      </c>
      <c r="F58" s="46">
        <v>718606</v>
      </c>
      <c r="G58" s="46">
        <v>6767</v>
      </c>
      <c r="H58" s="60">
        <v>0</v>
      </c>
      <c r="I58" s="46">
        <v>131390</v>
      </c>
      <c r="J58" s="46">
        <v>6896</v>
      </c>
      <c r="K58" s="46">
        <v>4082</v>
      </c>
      <c r="L58" s="46">
        <v>0</v>
      </c>
      <c r="M58" s="45">
        <v>3.01857571967086</v>
      </c>
      <c r="N58" s="45">
        <v>0.23247304691156301</v>
      </c>
      <c r="O58" s="45">
        <v>2.7861026727592999</v>
      </c>
      <c r="P58" s="45">
        <v>0.77903422295648395</v>
      </c>
      <c r="Q58" s="45">
        <v>0.77903422295648395</v>
      </c>
      <c r="R58" s="45">
        <v>7.6020734805146502</v>
      </c>
      <c r="S58" s="45">
        <v>6.66850279271229E-2</v>
      </c>
      <c r="T58" s="45">
        <v>67.342299677969294</v>
      </c>
      <c r="U58" s="45">
        <v>0.93289934971387101</v>
      </c>
      <c r="V58" s="45">
        <v>98.129350348027799</v>
      </c>
      <c r="W58" s="45">
        <v>0.53538211190231499</v>
      </c>
      <c r="X58" s="45">
        <v>0.95068330362447995</v>
      </c>
      <c r="Y58" s="45">
        <v>9.2056209677863503</v>
      </c>
      <c r="Z58" s="45"/>
      <c r="AA58" s="45"/>
      <c r="AB58" s="45"/>
    </row>
    <row r="59" spans="1:28" s="4" customFormat="1" x14ac:dyDescent="0.25">
      <c r="A59" s="4" t="s">
        <v>382</v>
      </c>
      <c r="B59" s="4" t="s">
        <v>114</v>
      </c>
      <c r="C59" s="61" t="s">
        <v>46</v>
      </c>
      <c r="D59" s="62">
        <v>44377</v>
      </c>
      <c r="E59" s="46">
        <v>4230183</v>
      </c>
      <c r="F59" s="46">
        <v>2955333</v>
      </c>
      <c r="G59" s="46">
        <v>14292</v>
      </c>
      <c r="H59" s="60">
        <v>0</v>
      </c>
      <c r="I59" s="46">
        <v>505133</v>
      </c>
      <c r="J59" s="46">
        <v>1267</v>
      </c>
      <c r="K59" s="46">
        <v>1315</v>
      </c>
      <c r="L59" s="46">
        <v>318</v>
      </c>
      <c r="M59" s="45">
        <v>2.9219197366156902</v>
      </c>
      <c r="N59" s="45">
        <v>0.84448217739878995</v>
      </c>
      <c r="O59" s="45">
        <v>2.0774375592169001</v>
      </c>
      <c r="P59" s="45">
        <v>0.73177935439182595</v>
      </c>
      <c r="Q59" s="45">
        <v>2.4541506329745801</v>
      </c>
      <c r="R59" s="45">
        <v>20.860061376406499</v>
      </c>
      <c r="S59" s="45">
        <v>2.1856395257632299E-3</v>
      </c>
      <c r="T59" s="45">
        <v>55.664444392093998</v>
      </c>
      <c r="U59" s="45">
        <v>0.481272887990908</v>
      </c>
      <c r="V59" s="45">
        <v>500</v>
      </c>
      <c r="W59" s="45">
        <v>2.9951422905344801E-2</v>
      </c>
      <c r="X59" s="45">
        <v>4.26653196952477E-2</v>
      </c>
      <c r="Y59" s="45">
        <v>11.848138626082299</v>
      </c>
      <c r="Z59" s="45">
        <v>15.234960226457</v>
      </c>
      <c r="AA59" s="45">
        <v>15.234960226457</v>
      </c>
      <c r="AB59" s="45">
        <v>15.673371051633801</v>
      </c>
    </row>
    <row r="60" spans="1:28" s="4" customFormat="1" x14ac:dyDescent="0.25">
      <c r="A60" s="4" t="s">
        <v>383</v>
      </c>
      <c r="B60" s="4" t="s">
        <v>115</v>
      </c>
      <c r="C60" s="61" t="s">
        <v>46</v>
      </c>
      <c r="D60" s="62">
        <v>44377</v>
      </c>
      <c r="E60" s="46">
        <v>2651530</v>
      </c>
      <c r="F60" s="46">
        <v>2128468</v>
      </c>
      <c r="G60" s="46">
        <v>20194</v>
      </c>
      <c r="H60" s="60">
        <v>0</v>
      </c>
      <c r="I60" s="46">
        <v>335631</v>
      </c>
      <c r="J60" s="46">
        <v>474</v>
      </c>
      <c r="K60" s="46">
        <v>5651</v>
      </c>
      <c r="L60" s="46">
        <v>0</v>
      </c>
      <c r="M60" s="45">
        <v>3.3739843645122001</v>
      </c>
      <c r="N60" s="45">
        <v>0.48119006688704302</v>
      </c>
      <c r="O60" s="45">
        <v>2.8927942976251599</v>
      </c>
      <c r="P60" s="45">
        <v>3.07095372953528</v>
      </c>
      <c r="Q60" s="45">
        <v>3.1050870072462202</v>
      </c>
      <c r="R60" s="45">
        <v>23.480296429823198</v>
      </c>
      <c r="S60" s="45">
        <v>2.9131198421089E-3</v>
      </c>
      <c r="T60" s="45">
        <v>34.644494578269402</v>
      </c>
      <c r="U60" s="45">
        <v>0.93984070086407301</v>
      </c>
      <c r="V60" s="45">
        <v>500</v>
      </c>
      <c r="W60" s="45">
        <v>1.7876471320331998E-2</v>
      </c>
      <c r="X60" s="45">
        <v>2.20602402797648E-2</v>
      </c>
      <c r="Y60" s="45">
        <v>13.8627893634208</v>
      </c>
      <c r="Z60" s="45">
        <v>19.365381548124802</v>
      </c>
      <c r="AA60" s="45">
        <v>19.365381548124802</v>
      </c>
      <c r="AB60" s="45">
        <v>20.5181341856517</v>
      </c>
    </row>
    <row r="61" spans="1:28" s="4" customFormat="1" x14ac:dyDescent="0.25">
      <c r="A61" s="4" t="s">
        <v>116</v>
      </c>
      <c r="B61" s="4" t="s">
        <v>117</v>
      </c>
      <c r="C61" s="61" t="s">
        <v>46</v>
      </c>
      <c r="D61" s="62">
        <v>44377</v>
      </c>
      <c r="E61" s="46">
        <v>502426</v>
      </c>
      <c r="F61" s="46">
        <v>340464</v>
      </c>
      <c r="G61" s="46">
        <v>3553</v>
      </c>
      <c r="H61" s="60">
        <v>0</v>
      </c>
      <c r="I61" s="46">
        <v>39409</v>
      </c>
      <c r="J61" s="46">
        <v>2439</v>
      </c>
      <c r="K61" s="46">
        <v>2454</v>
      </c>
      <c r="L61" s="46">
        <v>0</v>
      </c>
      <c r="M61" s="45">
        <v>3.4461005229747399</v>
      </c>
      <c r="N61" s="45">
        <v>0.36665315197297399</v>
      </c>
      <c r="O61" s="45">
        <v>3.07944737100176</v>
      </c>
      <c r="P61" s="45">
        <v>0.84979435060397701</v>
      </c>
      <c r="Q61" s="45">
        <v>0.84979435060397701</v>
      </c>
      <c r="R61" s="45">
        <v>10.657128364787599</v>
      </c>
      <c r="S61" s="45">
        <v>2.9433435794393701E-2</v>
      </c>
      <c r="T61" s="45">
        <v>75.450426720050601</v>
      </c>
      <c r="U61" s="45">
        <v>1.0327977977832501</v>
      </c>
      <c r="V61" s="45">
        <v>145.67445674456701</v>
      </c>
      <c r="W61" s="45">
        <v>0.48544462269070499</v>
      </c>
      <c r="X61" s="45">
        <v>0.70897659127310597</v>
      </c>
      <c r="Y61" s="45">
        <v>8.6138180807403693</v>
      </c>
      <c r="Z61" s="45"/>
      <c r="AA61" s="45"/>
      <c r="AB61" s="45"/>
    </row>
    <row r="62" spans="1:28" s="4" customFormat="1" x14ac:dyDescent="0.25">
      <c r="A62" s="4" t="s">
        <v>305</v>
      </c>
      <c r="B62" s="4" t="s">
        <v>337</v>
      </c>
      <c r="C62" s="61" t="s">
        <v>46</v>
      </c>
      <c r="D62" s="62">
        <v>44377</v>
      </c>
      <c r="E62" s="46">
        <v>1525163</v>
      </c>
      <c r="F62" s="46">
        <v>1070446</v>
      </c>
      <c r="G62" s="46">
        <v>10519</v>
      </c>
      <c r="H62" s="60">
        <v>0</v>
      </c>
      <c r="I62" s="46">
        <v>163097</v>
      </c>
      <c r="J62" s="46">
        <v>32430</v>
      </c>
      <c r="K62" s="46">
        <v>2681</v>
      </c>
      <c r="L62" s="46">
        <v>0</v>
      </c>
      <c r="M62" s="45">
        <v>3.5466377362197501</v>
      </c>
      <c r="N62" s="45">
        <v>0.44918409750911997</v>
      </c>
      <c r="O62" s="45">
        <v>3.09745363871063</v>
      </c>
      <c r="P62" s="45">
        <v>0.62904422892450695</v>
      </c>
      <c r="Q62" s="45">
        <v>0.64768332545750096</v>
      </c>
      <c r="R62" s="45">
        <v>5.9687399050766601</v>
      </c>
      <c r="S62" s="45">
        <v>-3.3819287959224703E-2</v>
      </c>
      <c r="T62" s="45">
        <v>71.415751463612693</v>
      </c>
      <c r="U62" s="45">
        <v>0.97311198789970099</v>
      </c>
      <c r="V62" s="45">
        <v>32.436016034535903</v>
      </c>
      <c r="W62" s="45">
        <v>2.1263301037331699</v>
      </c>
      <c r="X62" s="45">
        <v>3.00009713542992</v>
      </c>
      <c r="Y62" s="45">
        <v>11.167324729279599</v>
      </c>
      <c r="Z62" s="45">
        <v>15.465592566157699</v>
      </c>
      <c r="AA62" s="45">
        <v>15.465592566157699</v>
      </c>
      <c r="AB62" s="45">
        <v>16.437920233489599</v>
      </c>
    </row>
    <row r="63" spans="1:28" s="4" customFormat="1" x14ac:dyDescent="0.25">
      <c r="A63" s="4" t="s">
        <v>118</v>
      </c>
      <c r="B63" s="4" t="s">
        <v>119</v>
      </c>
      <c r="C63" s="61" t="s">
        <v>46</v>
      </c>
      <c r="D63" s="62">
        <v>44377</v>
      </c>
      <c r="E63" s="46">
        <v>1296559</v>
      </c>
      <c r="F63" s="46">
        <v>928195</v>
      </c>
      <c r="G63" s="46">
        <v>11829</v>
      </c>
      <c r="H63" s="60">
        <v>1395</v>
      </c>
      <c r="I63" s="46">
        <v>137511</v>
      </c>
      <c r="J63" s="46">
        <v>7437</v>
      </c>
      <c r="K63" s="46">
        <v>1594</v>
      </c>
      <c r="L63" s="46">
        <v>0</v>
      </c>
      <c r="M63" s="45">
        <v>3.6577298089514798</v>
      </c>
      <c r="N63" s="45">
        <v>0.42017329391888097</v>
      </c>
      <c r="O63" s="45">
        <v>3.2375565150325998</v>
      </c>
      <c r="P63" s="45">
        <v>0.72334479048247502</v>
      </c>
      <c r="Q63" s="45">
        <v>0.77075690269674202</v>
      </c>
      <c r="R63" s="45">
        <v>7.1196964470507096</v>
      </c>
      <c r="S63" s="45">
        <v>-4.2761022187981702E-4</v>
      </c>
      <c r="T63" s="45">
        <v>64.027546275989096</v>
      </c>
      <c r="U63" s="45">
        <v>1.2583721266691099</v>
      </c>
      <c r="V63" s="45">
        <v>159.05607099637001</v>
      </c>
      <c r="W63" s="45">
        <v>0.68118766673942299</v>
      </c>
      <c r="X63" s="45">
        <v>0.79115001319115297</v>
      </c>
      <c r="Y63" s="45">
        <v>10.294282434343801</v>
      </c>
      <c r="Z63" s="45"/>
      <c r="AA63" s="45"/>
      <c r="AB63" s="45"/>
    </row>
    <row r="64" spans="1:28" s="4" customFormat="1" x14ac:dyDescent="0.25">
      <c r="A64" s="4" t="s">
        <v>120</v>
      </c>
      <c r="B64" s="4" t="s">
        <v>121</v>
      </c>
      <c r="C64" s="61" t="s">
        <v>46</v>
      </c>
      <c r="D64" s="62">
        <v>44377</v>
      </c>
      <c r="E64" s="46">
        <v>288148</v>
      </c>
      <c r="F64" s="46">
        <v>186263</v>
      </c>
      <c r="G64" s="46">
        <v>1064</v>
      </c>
      <c r="H64" s="60">
        <v>0</v>
      </c>
      <c r="I64" s="46">
        <v>19158</v>
      </c>
      <c r="J64" s="46">
        <v>151</v>
      </c>
      <c r="K64" s="46">
        <v>51</v>
      </c>
      <c r="L64" s="46">
        <v>98</v>
      </c>
      <c r="M64" s="45">
        <v>2.9039426477124102</v>
      </c>
      <c r="N64" s="45">
        <v>0.122897759112663</v>
      </c>
      <c r="O64" s="45">
        <v>2.7810448885997499</v>
      </c>
      <c r="P64" s="45">
        <v>0.212824684757976</v>
      </c>
      <c r="Q64" s="45">
        <v>0.212824684757976</v>
      </c>
      <c r="R64" s="45">
        <v>3.04700499168053</v>
      </c>
      <c r="S64" s="45">
        <v>2.12398402764011E-3</v>
      </c>
      <c r="T64" s="45">
        <v>94.497775696558193</v>
      </c>
      <c r="U64" s="45">
        <v>0.567990732782781</v>
      </c>
      <c r="V64" s="45">
        <v>704.63576158940396</v>
      </c>
      <c r="W64" s="45">
        <v>5.24036259144606E-2</v>
      </c>
      <c r="X64" s="45">
        <v>8.0607707378007404E-2</v>
      </c>
      <c r="Y64" s="45">
        <v>7.6117803312194496</v>
      </c>
      <c r="Z64" s="45">
        <v>15.0665332243241</v>
      </c>
      <c r="AA64" s="45">
        <v>15.0665332243241</v>
      </c>
      <c r="AB64" s="45">
        <v>15.816441600180401</v>
      </c>
    </row>
    <row r="65" spans="1:28" s="4" customFormat="1" x14ac:dyDescent="0.25">
      <c r="A65" s="4" t="s">
        <v>384</v>
      </c>
      <c r="B65" s="4" t="s">
        <v>122</v>
      </c>
      <c r="C65" s="61" t="s">
        <v>46</v>
      </c>
      <c r="D65" s="62">
        <v>44377</v>
      </c>
      <c r="E65" s="46">
        <v>1142788</v>
      </c>
      <c r="F65" s="46">
        <v>943915</v>
      </c>
      <c r="G65" s="46">
        <v>6778</v>
      </c>
      <c r="H65" s="60">
        <v>0</v>
      </c>
      <c r="I65" s="46">
        <v>119120</v>
      </c>
      <c r="J65" s="46">
        <v>679</v>
      </c>
      <c r="K65" s="46">
        <v>445</v>
      </c>
      <c r="L65" s="46">
        <v>0</v>
      </c>
      <c r="M65" s="45">
        <v>3.6777661234486301</v>
      </c>
      <c r="N65" s="45">
        <v>0.227474707809319</v>
      </c>
      <c r="O65" s="45">
        <v>3.4502914156393101</v>
      </c>
      <c r="P65" s="45">
        <v>1.1041242319900699</v>
      </c>
      <c r="Q65" s="45">
        <v>1.1068658253958701</v>
      </c>
      <c r="R65" s="45">
        <v>10.3758239876723</v>
      </c>
      <c r="S65" s="45">
        <v>3.6550600878016898E-2</v>
      </c>
      <c r="T65" s="45">
        <v>58.410538506079902</v>
      </c>
      <c r="U65" s="45">
        <v>0.71295360331884206</v>
      </c>
      <c r="V65" s="45">
        <v>998.23269513991204</v>
      </c>
      <c r="W65" s="45">
        <v>5.9416094673727798E-2</v>
      </c>
      <c r="X65" s="45">
        <v>7.1421584044481207E-2</v>
      </c>
      <c r="Y65" s="45">
        <v>11.0382727952053</v>
      </c>
      <c r="Z65" s="45"/>
      <c r="AA65" s="45"/>
      <c r="AB65" s="45"/>
    </row>
    <row r="66" spans="1:28" s="4" customFormat="1" x14ac:dyDescent="0.25">
      <c r="A66" s="4" t="s">
        <v>123</v>
      </c>
      <c r="B66" s="4" t="s">
        <v>64</v>
      </c>
      <c r="C66" s="61" t="s">
        <v>46</v>
      </c>
      <c r="D66" s="62">
        <v>44377</v>
      </c>
      <c r="E66" s="46">
        <v>675581</v>
      </c>
      <c r="F66" s="46">
        <v>529618</v>
      </c>
      <c r="G66" s="46">
        <v>3991</v>
      </c>
      <c r="H66" s="60">
        <v>0</v>
      </c>
      <c r="I66" s="46">
        <v>73244</v>
      </c>
      <c r="J66" s="46">
        <v>144</v>
      </c>
      <c r="K66" s="46">
        <v>389</v>
      </c>
      <c r="L66" s="46">
        <v>0</v>
      </c>
      <c r="M66" s="45">
        <v>4.2282000645166402</v>
      </c>
      <c r="N66" s="45">
        <v>0.45224588706441399</v>
      </c>
      <c r="O66" s="45">
        <v>3.7759541774522201</v>
      </c>
      <c r="P66" s="45">
        <v>1.2260644915507399</v>
      </c>
      <c r="Q66" s="45">
        <v>1.2260644915507399</v>
      </c>
      <c r="R66" s="45">
        <v>11.5800330615878</v>
      </c>
      <c r="S66" s="45">
        <v>-3.7053322200868502E-4</v>
      </c>
      <c r="T66" s="45">
        <v>58.144438587243002</v>
      </c>
      <c r="U66" s="45">
        <v>0.74792591579227496</v>
      </c>
      <c r="V66" s="45">
        <v>500</v>
      </c>
      <c r="W66" s="45">
        <v>2.13149866559302E-2</v>
      </c>
      <c r="X66" s="45">
        <v>2.6986051584587199E-2</v>
      </c>
      <c r="Y66" s="45">
        <v>11.4388621115079</v>
      </c>
      <c r="Z66" s="45">
        <v>16.7596264609865</v>
      </c>
      <c r="AA66" s="45">
        <v>16.7596264609865</v>
      </c>
      <c r="AB66" s="45">
        <v>17.7829430539683</v>
      </c>
    </row>
    <row r="67" spans="1:28" s="4" customFormat="1" x14ac:dyDescent="0.25">
      <c r="A67" s="4" t="s">
        <v>349</v>
      </c>
      <c r="B67" s="4" t="s">
        <v>124</v>
      </c>
      <c r="C67" s="61" t="s">
        <v>46</v>
      </c>
      <c r="D67" s="62">
        <v>44377</v>
      </c>
      <c r="E67" s="46">
        <v>116231</v>
      </c>
      <c r="F67" s="46">
        <v>77745</v>
      </c>
      <c r="G67" s="46">
        <v>608</v>
      </c>
      <c r="H67" s="60">
        <v>0</v>
      </c>
      <c r="I67" s="46">
        <v>10559</v>
      </c>
      <c r="J67" s="46">
        <v>411</v>
      </c>
      <c r="K67" s="46">
        <v>2</v>
      </c>
      <c r="L67" s="46">
        <v>0</v>
      </c>
      <c r="M67" s="45">
        <v>3.1595311624786202</v>
      </c>
      <c r="N67" s="45">
        <v>0.37562116778045002</v>
      </c>
      <c r="O67" s="45">
        <v>2.78390999469817</v>
      </c>
      <c r="P67" s="45">
        <v>0.505875533540602</v>
      </c>
      <c r="Q67" s="45">
        <v>0.505875533540602</v>
      </c>
      <c r="R67" s="45">
        <v>5.5257099002302397</v>
      </c>
      <c r="S67" s="45">
        <v>0</v>
      </c>
      <c r="T67" s="45">
        <v>76.881720430107507</v>
      </c>
      <c r="U67" s="45">
        <v>0.77597539341186705</v>
      </c>
      <c r="V67" s="45">
        <v>147.93187347931899</v>
      </c>
      <c r="W67" s="45">
        <v>0.353606180795141</v>
      </c>
      <c r="X67" s="45">
        <v>0.52454915574387695</v>
      </c>
      <c r="Y67" s="45">
        <v>9.0603306990672792</v>
      </c>
      <c r="Z67" s="45"/>
      <c r="AA67" s="45"/>
      <c r="AB67" s="45"/>
    </row>
    <row r="68" spans="1:28" s="4" customFormat="1" x14ac:dyDescent="0.25">
      <c r="A68" s="4" t="s">
        <v>385</v>
      </c>
      <c r="B68" s="4" t="s">
        <v>72</v>
      </c>
      <c r="C68" s="61" t="s">
        <v>46</v>
      </c>
      <c r="D68" s="62">
        <v>44377</v>
      </c>
      <c r="E68" s="46">
        <v>701066</v>
      </c>
      <c r="F68" s="46">
        <v>411691</v>
      </c>
      <c r="G68" s="46">
        <v>4589</v>
      </c>
      <c r="H68" s="60">
        <v>0</v>
      </c>
      <c r="I68" s="46">
        <v>40376</v>
      </c>
      <c r="J68" s="46">
        <v>635</v>
      </c>
      <c r="K68" s="46">
        <v>0</v>
      </c>
      <c r="L68" s="46">
        <v>0</v>
      </c>
      <c r="M68" s="45">
        <v>3.0986865887456299</v>
      </c>
      <c r="N68" s="45">
        <v>0.53319677069526505</v>
      </c>
      <c r="O68" s="45">
        <v>2.56548981805037</v>
      </c>
      <c r="P68" s="45">
        <v>-9.9760190754508392E-3</v>
      </c>
      <c r="Q68" s="45">
        <v>0.42144496881569099</v>
      </c>
      <c r="R68" s="45">
        <v>6.2390454361601702</v>
      </c>
      <c r="S68" s="45">
        <v>-1.0274887489982001E-3</v>
      </c>
      <c r="T68" s="45">
        <v>99.801534797565495</v>
      </c>
      <c r="U68" s="45">
        <v>1.10238301143461</v>
      </c>
      <c r="V68" s="45">
        <v>722.67716535433101</v>
      </c>
      <c r="W68" s="45">
        <v>9.0576350871387296E-2</v>
      </c>
      <c r="X68" s="45">
        <v>0.15254155856634999</v>
      </c>
      <c r="Y68" s="45">
        <v>7.0189902775573199</v>
      </c>
      <c r="Z68" s="45">
        <v>14.324983095092101</v>
      </c>
      <c r="AA68" s="45">
        <v>14.324983095092101</v>
      </c>
      <c r="AB68" s="45">
        <v>15.5773615763237</v>
      </c>
    </row>
    <row r="69" spans="1:28" s="4" customFormat="1" x14ac:dyDescent="0.25">
      <c r="A69" s="4" t="s">
        <v>125</v>
      </c>
      <c r="B69" s="4" t="s">
        <v>126</v>
      </c>
      <c r="C69" s="61" t="s">
        <v>46</v>
      </c>
      <c r="D69" s="62">
        <v>44377</v>
      </c>
      <c r="E69" s="46">
        <v>5925576</v>
      </c>
      <c r="F69" s="46">
        <v>3164369</v>
      </c>
      <c r="G69" s="46">
        <v>40267</v>
      </c>
      <c r="H69" s="60">
        <v>0</v>
      </c>
      <c r="I69" s="46">
        <v>684961</v>
      </c>
      <c r="J69" s="46">
        <v>46304</v>
      </c>
      <c r="K69" s="46">
        <v>602</v>
      </c>
      <c r="L69" s="46">
        <v>0</v>
      </c>
      <c r="M69" s="45">
        <v>2.47701150357865</v>
      </c>
      <c r="N69" s="45">
        <v>0.26316354092349897</v>
      </c>
      <c r="O69" s="45">
        <v>2.2138479626551502</v>
      </c>
      <c r="P69" s="45">
        <v>0.37116564504528199</v>
      </c>
      <c r="Q69" s="45">
        <v>0.38565877422405698</v>
      </c>
      <c r="R69" s="45">
        <v>3.3132643599987301</v>
      </c>
      <c r="S69" s="45">
        <v>-2.6912253122160099E-2</v>
      </c>
      <c r="T69" s="45">
        <v>77.594642573643</v>
      </c>
      <c r="U69" s="45">
        <v>1.2565233617796201</v>
      </c>
      <c r="V69" s="45">
        <v>86.9622494816862</v>
      </c>
      <c r="W69" s="45">
        <v>0.78142614321375703</v>
      </c>
      <c r="X69" s="45">
        <v>1.44490669143079</v>
      </c>
      <c r="Y69" s="45">
        <v>11.8478487679065</v>
      </c>
      <c r="Z69" s="45">
        <v>16.912376176492199</v>
      </c>
      <c r="AA69" s="45">
        <v>16.912376176492199</v>
      </c>
      <c r="AB69" s="45">
        <v>17.919316467224199</v>
      </c>
    </row>
    <row r="70" spans="1:28" s="4" customFormat="1" x14ac:dyDescent="0.25">
      <c r="A70" s="4" t="s">
        <v>127</v>
      </c>
      <c r="B70" s="4" t="s">
        <v>37</v>
      </c>
      <c r="C70" s="61" t="s">
        <v>46</v>
      </c>
      <c r="D70" s="62">
        <v>44377</v>
      </c>
      <c r="E70" s="46">
        <v>453115</v>
      </c>
      <c r="F70" s="46">
        <v>368605</v>
      </c>
      <c r="G70" s="46">
        <v>1787</v>
      </c>
      <c r="H70" s="60">
        <v>0</v>
      </c>
      <c r="I70" s="46">
        <v>51621</v>
      </c>
      <c r="J70" s="46">
        <v>1429</v>
      </c>
      <c r="K70" s="46">
        <v>249</v>
      </c>
      <c r="L70" s="46">
        <v>0</v>
      </c>
      <c r="M70" s="45">
        <v>3.04965267305501</v>
      </c>
      <c r="N70" s="45">
        <v>0.333783175160969</v>
      </c>
      <c r="O70" s="45">
        <v>2.7158694978940399</v>
      </c>
      <c r="P70" s="45">
        <v>0.27606277530575402</v>
      </c>
      <c r="Q70" s="45">
        <v>0.27252752498168997</v>
      </c>
      <c r="R70" s="45">
        <v>2.37161846409471</v>
      </c>
      <c r="S70" s="45">
        <v>6.5161614378996197E-3</v>
      </c>
      <c r="T70" s="45">
        <v>88.684694145444993</v>
      </c>
      <c r="U70" s="45">
        <v>0.48246182422946499</v>
      </c>
      <c r="V70" s="45">
        <v>125.05248425472401</v>
      </c>
      <c r="W70" s="45">
        <v>0.31537247718570299</v>
      </c>
      <c r="X70" s="45">
        <v>0.38580746884382</v>
      </c>
      <c r="Y70" s="45">
        <v>11.500857594922699</v>
      </c>
      <c r="Z70" s="45">
        <v>19.258299967716699</v>
      </c>
      <c r="AA70" s="45">
        <v>19.258299967716699</v>
      </c>
      <c r="AB70" s="45">
        <v>19.921406810667602</v>
      </c>
    </row>
    <row r="71" spans="1:28" s="4" customFormat="1" x14ac:dyDescent="0.25">
      <c r="A71" s="4" t="s">
        <v>128</v>
      </c>
      <c r="B71" s="4" t="s">
        <v>129</v>
      </c>
      <c r="C71" s="61" t="s">
        <v>46</v>
      </c>
      <c r="D71" s="62">
        <v>44377</v>
      </c>
      <c r="E71" s="46">
        <v>103158</v>
      </c>
      <c r="F71" s="46">
        <v>66867</v>
      </c>
      <c r="G71" s="46">
        <v>575</v>
      </c>
      <c r="H71" s="60">
        <v>0</v>
      </c>
      <c r="I71" s="46">
        <v>9959</v>
      </c>
      <c r="J71" s="46">
        <v>132</v>
      </c>
      <c r="K71" s="46">
        <v>1526</v>
      </c>
      <c r="L71" s="46">
        <v>0</v>
      </c>
      <c r="M71" s="45">
        <v>4.4470086987395696</v>
      </c>
      <c r="N71" s="45">
        <v>0.45678624588619299</v>
      </c>
      <c r="O71" s="45">
        <v>3.9902224528533798</v>
      </c>
      <c r="P71" s="45">
        <v>0.39247138640352902</v>
      </c>
      <c r="Q71" s="45">
        <v>0.39247138640352902</v>
      </c>
      <c r="R71" s="45">
        <v>4.0185783521809402</v>
      </c>
      <c r="S71" s="45">
        <v>-2.9862037387270801E-3</v>
      </c>
      <c r="T71" s="45">
        <v>88.752455795677804</v>
      </c>
      <c r="U71" s="45">
        <v>0.85258444292873903</v>
      </c>
      <c r="V71" s="45">
        <v>435.60606060606102</v>
      </c>
      <c r="W71" s="45">
        <v>0.12795905310300701</v>
      </c>
      <c r="X71" s="45">
        <v>0.19572373298538001</v>
      </c>
      <c r="Y71" s="45">
        <v>10.2472575309072</v>
      </c>
      <c r="Z71" s="45">
        <v>15.8291119379567</v>
      </c>
      <c r="AA71" s="45">
        <v>15.8291119379567</v>
      </c>
      <c r="AB71" s="45">
        <v>16.706265596748398</v>
      </c>
    </row>
    <row r="72" spans="1:28" s="4" customFormat="1" x14ac:dyDescent="0.25">
      <c r="A72" s="4" t="s">
        <v>130</v>
      </c>
      <c r="B72" s="4" t="s">
        <v>131</v>
      </c>
      <c r="C72" s="61" t="s">
        <v>46</v>
      </c>
      <c r="D72" s="62">
        <v>44377</v>
      </c>
      <c r="E72" s="46">
        <v>554641</v>
      </c>
      <c r="F72" s="46">
        <v>411159</v>
      </c>
      <c r="G72" s="46">
        <v>6563</v>
      </c>
      <c r="H72" s="60">
        <v>0</v>
      </c>
      <c r="I72" s="46">
        <v>48957</v>
      </c>
      <c r="J72" s="46">
        <v>334</v>
      </c>
      <c r="K72" s="46">
        <v>88</v>
      </c>
      <c r="L72" s="46">
        <v>0</v>
      </c>
      <c r="M72" s="45">
        <v>3.8331878932622998</v>
      </c>
      <c r="N72" s="45">
        <v>0.28068840175577903</v>
      </c>
      <c r="O72" s="45">
        <v>3.55249949150652</v>
      </c>
      <c r="P72" s="45">
        <v>1.05454196680921</v>
      </c>
      <c r="Q72" s="45">
        <v>1.05454196680921</v>
      </c>
      <c r="R72" s="45">
        <v>11.911026070318099</v>
      </c>
      <c r="S72" s="45">
        <v>-2.4206842628895402E-3</v>
      </c>
      <c r="T72" s="45">
        <v>63.271687661931601</v>
      </c>
      <c r="U72" s="45">
        <v>1.5711406150502001</v>
      </c>
      <c r="V72" s="45">
        <v>499</v>
      </c>
      <c r="W72" s="45">
        <v>6.02191327363105E-2</v>
      </c>
      <c r="X72" s="45">
        <v>7.9957483685321795E-2</v>
      </c>
      <c r="Y72" s="45">
        <v>8.7167132088557899</v>
      </c>
      <c r="Z72" s="45"/>
      <c r="AA72" s="45"/>
      <c r="AB72" s="45"/>
    </row>
    <row r="73" spans="1:28" s="4" customFormat="1" x14ac:dyDescent="0.25">
      <c r="A73" s="4" t="s">
        <v>375</v>
      </c>
      <c r="B73" s="4" t="s">
        <v>132</v>
      </c>
      <c r="C73" s="61" t="s">
        <v>46</v>
      </c>
      <c r="D73" s="62">
        <v>44377</v>
      </c>
      <c r="E73" s="46">
        <v>890699</v>
      </c>
      <c r="F73" s="46">
        <v>657996</v>
      </c>
      <c r="G73" s="46">
        <v>16328</v>
      </c>
      <c r="H73" s="60">
        <v>70</v>
      </c>
      <c r="I73" s="46">
        <v>123537</v>
      </c>
      <c r="J73" s="46">
        <v>4234</v>
      </c>
      <c r="K73" s="46">
        <v>55</v>
      </c>
      <c r="L73" s="46">
        <v>16</v>
      </c>
      <c r="M73" s="45">
        <v>3.9472467491571401</v>
      </c>
      <c r="N73" s="45">
        <v>0.41986669232518697</v>
      </c>
      <c r="O73" s="45">
        <v>3.52738005683196</v>
      </c>
      <c r="P73" s="45">
        <v>1.3231570677711499</v>
      </c>
      <c r="Q73" s="45">
        <v>1.3231570677711499</v>
      </c>
      <c r="R73" s="45">
        <v>9.6493628170368702</v>
      </c>
      <c r="S73" s="45">
        <v>0.187136214274816</v>
      </c>
      <c r="T73" s="45">
        <v>65.878902157971893</v>
      </c>
      <c r="U73" s="45">
        <v>2.4213879381424999</v>
      </c>
      <c r="V73" s="45">
        <v>385.64005668398698</v>
      </c>
      <c r="W73" s="45">
        <v>0.48321599103625401</v>
      </c>
      <c r="X73" s="45">
        <v>0.62788807754136</v>
      </c>
      <c r="Y73" s="45">
        <v>13.3772103896278</v>
      </c>
      <c r="Z73" s="45">
        <v>17.442597810764799</v>
      </c>
      <c r="AA73" s="45">
        <v>17.442597810764799</v>
      </c>
      <c r="AB73" s="45">
        <v>18.707042200139099</v>
      </c>
    </row>
    <row r="74" spans="1:28" s="4" customFormat="1" x14ac:dyDescent="0.25">
      <c r="A74" s="4" t="s">
        <v>395</v>
      </c>
      <c r="B74" s="4" t="s">
        <v>133</v>
      </c>
      <c r="C74" s="61" t="s">
        <v>46</v>
      </c>
      <c r="D74" s="62">
        <v>44377</v>
      </c>
      <c r="E74" s="46">
        <v>1040259</v>
      </c>
      <c r="F74" s="46">
        <v>796765</v>
      </c>
      <c r="G74" s="46">
        <v>13312</v>
      </c>
      <c r="H74" s="60">
        <v>0</v>
      </c>
      <c r="I74" s="46">
        <v>195344</v>
      </c>
      <c r="J74" s="46">
        <v>2283</v>
      </c>
      <c r="K74" s="46">
        <v>4848</v>
      </c>
      <c r="L74" s="46">
        <v>0</v>
      </c>
      <c r="M74" s="45">
        <v>4.2411289128799297</v>
      </c>
      <c r="N74" s="45">
        <v>0.56615978602729</v>
      </c>
      <c r="O74" s="45">
        <v>3.6749691268526399</v>
      </c>
      <c r="P74" s="45">
        <v>1.36369364022358</v>
      </c>
      <c r="Q74" s="45">
        <v>1.6746998167267799</v>
      </c>
      <c r="R74" s="45">
        <v>8.9308197975722603</v>
      </c>
      <c r="S74" s="45">
        <v>1.6145805733665398E-2</v>
      </c>
      <c r="T74" s="45">
        <v>48.389340753424698</v>
      </c>
      <c r="U74" s="45">
        <v>1.6433005751305101</v>
      </c>
      <c r="V74" s="45">
        <v>583.09242225142395</v>
      </c>
      <c r="W74" s="45">
        <v>0.219464575648949</v>
      </c>
      <c r="X74" s="45">
        <v>0.281825061074441</v>
      </c>
      <c r="Y74" s="45">
        <v>18.782623115528899</v>
      </c>
      <c r="Z74" s="45"/>
      <c r="AA74" s="45"/>
      <c r="AB74" s="45"/>
    </row>
    <row r="75" spans="1:28" s="4" customFormat="1" x14ac:dyDescent="0.25">
      <c r="A75" s="4" t="s">
        <v>306</v>
      </c>
      <c r="B75" s="4" t="s">
        <v>121</v>
      </c>
      <c r="C75" s="61" t="s">
        <v>46</v>
      </c>
      <c r="D75" s="62">
        <v>44377</v>
      </c>
      <c r="E75" s="46">
        <v>427949</v>
      </c>
      <c r="F75" s="46">
        <v>285226</v>
      </c>
      <c r="G75" s="46">
        <v>1812</v>
      </c>
      <c r="H75" s="60">
        <v>0</v>
      </c>
      <c r="I75" s="46">
        <v>42752</v>
      </c>
      <c r="J75" s="46">
        <v>0</v>
      </c>
      <c r="K75" s="46">
        <v>330</v>
      </c>
      <c r="L75" s="46">
        <v>0</v>
      </c>
      <c r="M75" s="45">
        <v>2.9679356073101499</v>
      </c>
      <c r="N75" s="45">
        <v>0.22167975192980099</v>
      </c>
      <c r="O75" s="45">
        <v>2.7462558553803502</v>
      </c>
      <c r="P75" s="45">
        <v>0.90672884478416105</v>
      </c>
      <c r="Q75" s="45">
        <v>0.90672884478416105</v>
      </c>
      <c r="R75" s="45">
        <v>8.9483315139282702</v>
      </c>
      <c r="S75" s="45">
        <v>-3.53506787330317E-3</v>
      </c>
      <c r="T75" s="45">
        <v>59.349727677834601</v>
      </c>
      <c r="U75" s="45">
        <v>0.63127530152802103</v>
      </c>
      <c r="V75" s="45">
        <v>0</v>
      </c>
      <c r="W75" s="45">
        <v>0</v>
      </c>
      <c r="X75" s="45">
        <v>0</v>
      </c>
      <c r="Y75" s="45">
        <v>9.7983982455850107</v>
      </c>
      <c r="Z75" s="45"/>
      <c r="AA75" s="45"/>
      <c r="AB75" s="45"/>
    </row>
    <row r="76" spans="1:28" s="4" customFormat="1" x14ac:dyDescent="0.25">
      <c r="A76" s="4" t="s">
        <v>134</v>
      </c>
      <c r="B76" s="4" t="s">
        <v>135</v>
      </c>
      <c r="C76" s="61" t="s">
        <v>46</v>
      </c>
      <c r="D76" s="62">
        <v>44377</v>
      </c>
      <c r="E76" s="46">
        <v>2842972</v>
      </c>
      <c r="F76" s="46">
        <v>2078869</v>
      </c>
      <c r="G76" s="46">
        <v>17954</v>
      </c>
      <c r="H76" s="60">
        <v>0</v>
      </c>
      <c r="I76" s="46">
        <v>314547</v>
      </c>
      <c r="J76" s="46">
        <v>9096</v>
      </c>
      <c r="K76" s="46">
        <v>3380</v>
      </c>
      <c r="L76" s="46">
        <v>0</v>
      </c>
      <c r="M76" s="45">
        <v>3.3419957757500498</v>
      </c>
      <c r="N76" s="45">
        <v>0.54705513344043899</v>
      </c>
      <c r="O76" s="45">
        <v>2.7949406423096099</v>
      </c>
      <c r="P76" s="45">
        <v>0.54982225690380204</v>
      </c>
      <c r="Q76" s="45">
        <v>0.55924047340356398</v>
      </c>
      <c r="R76" s="45">
        <v>4.9802249465944897</v>
      </c>
      <c r="S76" s="45">
        <v>0.32635064075098402</v>
      </c>
      <c r="T76" s="45">
        <v>69.822544363909003</v>
      </c>
      <c r="U76" s="45">
        <v>0.85624776149441295</v>
      </c>
      <c r="V76" s="45">
        <v>197.38346525945499</v>
      </c>
      <c r="W76" s="45">
        <v>0.31994687249821702</v>
      </c>
      <c r="X76" s="45">
        <v>0.433799133260175</v>
      </c>
      <c r="Y76" s="45">
        <v>11.174085357404</v>
      </c>
      <c r="Z76" s="45"/>
      <c r="AA76" s="45"/>
      <c r="AB76" s="45"/>
    </row>
    <row r="77" spans="1:28" s="4" customFormat="1" x14ac:dyDescent="0.25">
      <c r="A77" s="4" t="s">
        <v>325</v>
      </c>
      <c r="B77" s="4" t="s">
        <v>326</v>
      </c>
      <c r="C77" s="61" t="s">
        <v>46</v>
      </c>
      <c r="D77" s="62">
        <v>44377</v>
      </c>
      <c r="E77" s="46">
        <v>264347</v>
      </c>
      <c r="F77" s="46">
        <v>182219</v>
      </c>
      <c r="G77" s="46">
        <v>1732</v>
      </c>
      <c r="H77" s="60">
        <v>0</v>
      </c>
      <c r="I77" s="46">
        <v>21357</v>
      </c>
      <c r="J77" s="46">
        <v>0</v>
      </c>
      <c r="K77" s="46">
        <v>711</v>
      </c>
      <c r="L77" s="46">
        <v>0</v>
      </c>
      <c r="M77" s="45">
        <v>4.1219684627916298</v>
      </c>
      <c r="N77" s="45">
        <v>0.56435004457012905</v>
      </c>
      <c r="O77" s="45">
        <v>3.5576184182214998</v>
      </c>
      <c r="P77" s="45">
        <v>0.89508149271217397</v>
      </c>
      <c r="Q77" s="45">
        <v>0.979980014472279</v>
      </c>
      <c r="R77" s="45">
        <v>11.3411599566133</v>
      </c>
      <c r="S77" s="45">
        <v>0</v>
      </c>
      <c r="T77" s="45">
        <v>58.417338709677402</v>
      </c>
      <c r="U77" s="45">
        <v>0.94155508803974997</v>
      </c>
      <c r="V77" s="45">
        <v>0</v>
      </c>
      <c r="W77" s="45">
        <v>0</v>
      </c>
      <c r="X77" s="45">
        <v>0</v>
      </c>
      <c r="Y77" s="45">
        <v>9.5789082941757009</v>
      </c>
      <c r="Z77" s="45">
        <v>16.013925152306399</v>
      </c>
      <c r="AA77" s="45">
        <v>16.013925152306399</v>
      </c>
      <c r="AB77" s="45">
        <v>17.264161652855002</v>
      </c>
    </row>
    <row r="78" spans="1:28" s="4" customFormat="1" x14ac:dyDescent="0.25">
      <c r="A78" s="4" t="s">
        <v>136</v>
      </c>
      <c r="B78" s="4" t="s">
        <v>114</v>
      </c>
      <c r="C78" s="61" t="s">
        <v>46</v>
      </c>
      <c r="D78" s="62">
        <v>44377</v>
      </c>
      <c r="E78" s="46">
        <v>1244830</v>
      </c>
      <c r="F78" s="46">
        <v>1004125</v>
      </c>
      <c r="G78" s="46">
        <v>12914</v>
      </c>
      <c r="H78" s="60">
        <v>0</v>
      </c>
      <c r="I78" s="46">
        <v>138520</v>
      </c>
      <c r="J78" s="46">
        <v>1030</v>
      </c>
      <c r="K78" s="46">
        <v>848</v>
      </c>
      <c r="L78" s="46">
        <v>174</v>
      </c>
      <c r="M78" s="45">
        <v>3.7570357559239298</v>
      </c>
      <c r="N78" s="45">
        <v>0.31827653684243901</v>
      </c>
      <c r="O78" s="45">
        <v>3.43875921908149</v>
      </c>
      <c r="P78" s="45">
        <v>0.48748561878448199</v>
      </c>
      <c r="Q78" s="45">
        <v>0.53357578028989106</v>
      </c>
      <c r="R78" s="45">
        <v>4.7237373225885797</v>
      </c>
      <c r="S78" s="45">
        <v>0.129907635539112</v>
      </c>
      <c r="T78" s="45">
        <v>76.308603693247605</v>
      </c>
      <c r="U78" s="45">
        <v>1.2697644829746</v>
      </c>
      <c r="V78" s="45">
        <v>500</v>
      </c>
      <c r="W78" s="45">
        <v>8.2742221829486803E-2</v>
      </c>
      <c r="X78" s="45">
        <v>0.101274385741353</v>
      </c>
      <c r="Y78" s="45">
        <v>11.308844290207</v>
      </c>
      <c r="Z78" s="45">
        <v>14.269301966002301</v>
      </c>
      <c r="AA78" s="45">
        <v>14.269301966002301</v>
      </c>
      <c r="AB78" s="45">
        <v>15.5207303438271</v>
      </c>
    </row>
    <row r="79" spans="1:28" s="4" customFormat="1" x14ac:dyDescent="0.25">
      <c r="A79" s="4" t="s">
        <v>137</v>
      </c>
      <c r="B79" s="4" t="s">
        <v>138</v>
      </c>
      <c r="C79" s="61" t="s">
        <v>46</v>
      </c>
      <c r="D79" s="62">
        <v>44377</v>
      </c>
      <c r="E79" s="46">
        <v>354405</v>
      </c>
      <c r="F79" s="46">
        <v>232773</v>
      </c>
      <c r="G79" s="46">
        <v>1244</v>
      </c>
      <c r="H79" s="60">
        <v>0</v>
      </c>
      <c r="I79" s="46">
        <v>39802</v>
      </c>
      <c r="J79" s="46">
        <v>386</v>
      </c>
      <c r="K79" s="46">
        <v>29</v>
      </c>
      <c r="L79" s="46">
        <v>0</v>
      </c>
      <c r="M79" s="45">
        <v>3.3987063496584602</v>
      </c>
      <c r="N79" s="45">
        <v>0.193892188899879</v>
      </c>
      <c r="O79" s="45">
        <v>3.2048141607585801</v>
      </c>
      <c r="P79" s="45">
        <v>0.51271206805402003</v>
      </c>
      <c r="Q79" s="45">
        <v>0.51271206805402003</v>
      </c>
      <c r="R79" s="45">
        <v>4.5160143252647904</v>
      </c>
      <c r="S79" s="45">
        <v>-1.0921157642710099E-2</v>
      </c>
      <c r="T79" s="45">
        <v>82.962962962963005</v>
      </c>
      <c r="U79" s="45">
        <v>0.53158531217817495</v>
      </c>
      <c r="V79" s="45">
        <v>322.27979274611403</v>
      </c>
      <c r="W79" s="45">
        <v>0.10891494194494999</v>
      </c>
      <c r="X79" s="45">
        <v>0.16494528175303499</v>
      </c>
      <c r="Y79" s="45">
        <v>11.6414304495237</v>
      </c>
      <c r="Z79" s="45"/>
      <c r="AA79" s="45"/>
      <c r="AB79" s="45"/>
    </row>
    <row r="80" spans="1:28" s="4" customFormat="1" x14ac:dyDescent="0.25">
      <c r="A80" s="4" t="s">
        <v>351</v>
      </c>
      <c r="B80" s="4" t="s">
        <v>67</v>
      </c>
      <c r="C80" s="61" t="s">
        <v>46</v>
      </c>
      <c r="D80" s="62">
        <v>44377</v>
      </c>
      <c r="E80" s="46">
        <v>88659</v>
      </c>
      <c r="F80" s="46">
        <v>53935</v>
      </c>
      <c r="G80" s="46">
        <v>582</v>
      </c>
      <c r="H80" s="60">
        <v>0</v>
      </c>
      <c r="I80" s="46">
        <v>22256</v>
      </c>
      <c r="J80" s="46">
        <v>0</v>
      </c>
      <c r="K80" s="46">
        <v>243</v>
      </c>
      <c r="L80" s="46">
        <v>0</v>
      </c>
      <c r="M80" s="45">
        <v>2.8245844302654599</v>
      </c>
      <c r="N80" s="45">
        <v>0.35278854689052902</v>
      </c>
      <c r="O80" s="45">
        <v>2.4717958833749298</v>
      </c>
      <c r="P80" s="45">
        <v>-0.29232829538932498</v>
      </c>
      <c r="Q80" s="45">
        <v>0.19131432944327501</v>
      </c>
      <c r="R80" s="45">
        <v>0.76659451659451705</v>
      </c>
      <c r="S80" s="45">
        <v>0</v>
      </c>
      <c r="T80" s="45">
        <v>98.907103825136602</v>
      </c>
      <c r="U80" s="45">
        <v>1.0675569088541199</v>
      </c>
      <c r="V80" s="45">
        <v>0</v>
      </c>
      <c r="W80" s="45">
        <v>0</v>
      </c>
      <c r="X80" s="45">
        <v>0</v>
      </c>
      <c r="Y80" s="45">
        <v>24.658391453244299</v>
      </c>
      <c r="Z80" s="45">
        <v>59.046451437133904</v>
      </c>
      <c r="AA80" s="45">
        <v>59.046451437133904</v>
      </c>
      <c r="AB80" s="45">
        <v>60.299686691186501</v>
      </c>
    </row>
    <row r="81" spans="1:28" s="4" customFormat="1" x14ac:dyDescent="0.25">
      <c r="A81" s="4" t="s">
        <v>139</v>
      </c>
      <c r="B81" s="4" t="s">
        <v>140</v>
      </c>
      <c r="C81" s="61" t="s">
        <v>46</v>
      </c>
      <c r="D81" s="62">
        <v>44377</v>
      </c>
      <c r="E81" s="46">
        <v>1323657</v>
      </c>
      <c r="F81" s="46">
        <v>891090</v>
      </c>
      <c r="G81" s="46">
        <v>5526</v>
      </c>
      <c r="H81" s="60">
        <v>0</v>
      </c>
      <c r="I81" s="46">
        <v>127942</v>
      </c>
      <c r="J81" s="46">
        <v>2348</v>
      </c>
      <c r="K81" s="46">
        <v>167</v>
      </c>
      <c r="L81" s="46">
        <v>376</v>
      </c>
      <c r="M81" s="45">
        <v>3.3161873328098599</v>
      </c>
      <c r="N81" s="45">
        <v>0.31990710549781098</v>
      </c>
      <c r="O81" s="45">
        <v>2.9962802273120501</v>
      </c>
      <c r="P81" s="45">
        <v>0.575655231973492</v>
      </c>
      <c r="Q81" s="45">
        <v>0.67812468240037105</v>
      </c>
      <c r="R81" s="45">
        <v>7.0557664869690404</v>
      </c>
      <c r="S81" s="45">
        <v>-9.2527302300961201E-4</v>
      </c>
      <c r="T81" s="45">
        <v>73.855924830346297</v>
      </c>
      <c r="U81" s="45">
        <v>0.61631735324821302</v>
      </c>
      <c r="V81" s="45">
        <v>235.349233390119</v>
      </c>
      <c r="W81" s="45">
        <v>0.17738734430445299</v>
      </c>
      <c r="X81" s="45">
        <v>0.26187353337437702</v>
      </c>
      <c r="Y81" s="45">
        <v>8.3326511541699197</v>
      </c>
      <c r="Z81" s="45">
        <v>13.615261631025</v>
      </c>
      <c r="AA81" s="45">
        <v>13.615261631025</v>
      </c>
      <c r="AB81" s="45">
        <v>14.3720085656131</v>
      </c>
    </row>
    <row r="82" spans="1:28" s="4" customFormat="1" x14ac:dyDescent="0.25">
      <c r="A82" s="4" t="s">
        <v>386</v>
      </c>
      <c r="B82" s="4" t="s">
        <v>141</v>
      </c>
      <c r="C82" s="61" t="s">
        <v>46</v>
      </c>
      <c r="D82" s="62">
        <v>44377</v>
      </c>
      <c r="E82" s="46">
        <v>1587382</v>
      </c>
      <c r="F82" s="46">
        <v>1146587</v>
      </c>
      <c r="G82" s="46">
        <v>16259</v>
      </c>
      <c r="H82" s="60">
        <v>0</v>
      </c>
      <c r="I82" s="46">
        <v>165119</v>
      </c>
      <c r="J82" s="46">
        <v>5340</v>
      </c>
      <c r="K82" s="46">
        <v>1077</v>
      </c>
      <c r="L82" s="46">
        <v>0</v>
      </c>
      <c r="M82" s="45">
        <v>3.7570255333893798</v>
      </c>
      <c r="N82" s="45">
        <v>0.289356427033164</v>
      </c>
      <c r="O82" s="45">
        <v>3.4676691063562202</v>
      </c>
      <c r="P82" s="45">
        <v>0.946735043678407</v>
      </c>
      <c r="Q82" s="45">
        <v>0.99077539815870097</v>
      </c>
      <c r="R82" s="45">
        <v>9.4949261230291206</v>
      </c>
      <c r="S82" s="45">
        <v>1.3892663544869399E-3</v>
      </c>
      <c r="T82" s="45">
        <v>60.465116279069797</v>
      </c>
      <c r="U82" s="45">
        <v>1.39820750125124</v>
      </c>
      <c r="V82" s="45">
        <v>304.47565543071198</v>
      </c>
      <c r="W82" s="45">
        <v>0.33640295782615698</v>
      </c>
      <c r="X82" s="45">
        <v>0.45921815958432999</v>
      </c>
      <c r="Y82" s="45">
        <v>10.270030221237899</v>
      </c>
      <c r="Z82" s="45">
        <v>15.646680243922001</v>
      </c>
      <c r="AA82" s="45">
        <v>15.646680243922001</v>
      </c>
      <c r="AB82" s="45">
        <v>16.900851539937999</v>
      </c>
    </row>
    <row r="83" spans="1:28" s="4" customFormat="1" x14ac:dyDescent="0.25">
      <c r="A83" s="4" t="s">
        <v>142</v>
      </c>
      <c r="B83" s="4" t="s">
        <v>143</v>
      </c>
      <c r="C83" s="61" t="s">
        <v>46</v>
      </c>
      <c r="D83" s="62">
        <v>44377</v>
      </c>
      <c r="E83" s="46">
        <v>2556584</v>
      </c>
      <c r="F83" s="46">
        <v>2197006</v>
      </c>
      <c r="G83" s="46">
        <v>39125</v>
      </c>
      <c r="H83" s="60">
        <v>0</v>
      </c>
      <c r="I83" s="46">
        <v>336043</v>
      </c>
      <c r="J83" s="46">
        <v>18414</v>
      </c>
      <c r="K83" s="46">
        <v>1024</v>
      </c>
      <c r="L83" s="46">
        <v>10300</v>
      </c>
      <c r="M83" s="45">
        <v>5.1797229681642003</v>
      </c>
      <c r="N83" s="45">
        <v>0.32075203949983899</v>
      </c>
      <c r="O83" s="45">
        <v>4.8589709286643599</v>
      </c>
      <c r="P83" s="45">
        <v>2.37663922677672</v>
      </c>
      <c r="Q83" s="45">
        <v>2.3773756989558601</v>
      </c>
      <c r="R83" s="45">
        <v>19.060550664428501</v>
      </c>
      <c r="S83" s="45">
        <v>4.1140787127742301E-2</v>
      </c>
      <c r="T83" s="45">
        <v>30.486738104908</v>
      </c>
      <c r="U83" s="45">
        <v>1.74967387867705</v>
      </c>
      <c r="V83" s="45">
        <v>212.47420440968801</v>
      </c>
      <c r="W83" s="45">
        <v>0.72025796922768803</v>
      </c>
      <c r="X83" s="45">
        <v>0.82347590548138705</v>
      </c>
      <c r="Y83" s="45">
        <v>13.5413013632378</v>
      </c>
      <c r="Z83" s="45">
        <v>15.1481970153534</v>
      </c>
      <c r="AA83" s="45">
        <v>15.1481970153534</v>
      </c>
      <c r="AB83" s="45">
        <v>16.404468464745602</v>
      </c>
    </row>
    <row r="84" spans="1:28" s="4" customFormat="1" x14ac:dyDescent="0.25">
      <c r="A84" s="4" t="s">
        <v>144</v>
      </c>
      <c r="B84" s="4" t="s">
        <v>145</v>
      </c>
      <c r="C84" s="61" t="s">
        <v>46</v>
      </c>
      <c r="D84" s="62">
        <v>44377</v>
      </c>
      <c r="E84" s="46">
        <v>457844</v>
      </c>
      <c r="F84" s="46">
        <v>307371</v>
      </c>
      <c r="G84" s="46">
        <v>4068</v>
      </c>
      <c r="H84" s="60">
        <v>0</v>
      </c>
      <c r="I84" s="46">
        <v>51640</v>
      </c>
      <c r="J84" s="46">
        <v>0</v>
      </c>
      <c r="K84" s="46">
        <v>0</v>
      </c>
      <c r="L84" s="46">
        <v>0</v>
      </c>
      <c r="M84" s="45">
        <v>3.3676625888993801</v>
      </c>
      <c r="N84" s="45">
        <v>0.32382269655990997</v>
      </c>
      <c r="O84" s="45">
        <v>3.0438398923394701</v>
      </c>
      <c r="P84" s="45">
        <v>0.68412531624448103</v>
      </c>
      <c r="Q84" s="45">
        <v>0.68412531624448103</v>
      </c>
      <c r="R84" s="45">
        <v>5.9525600193579198</v>
      </c>
      <c r="S84" s="45">
        <v>0</v>
      </c>
      <c r="T84" s="45">
        <v>69.798752834467095</v>
      </c>
      <c r="U84" s="45">
        <v>1.3061947925596999</v>
      </c>
      <c r="V84" s="45">
        <v>0</v>
      </c>
      <c r="W84" s="45">
        <v>0</v>
      </c>
      <c r="X84" s="45">
        <v>0</v>
      </c>
      <c r="Y84" s="45">
        <v>11.5463216781966</v>
      </c>
      <c r="Z84" s="45"/>
      <c r="AA84" s="45"/>
      <c r="AB84" s="45"/>
    </row>
    <row r="85" spans="1:28" s="4" customFormat="1" x14ac:dyDescent="0.25">
      <c r="A85" s="4" t="s">
        <v>352</v>
      </c>
      <c r="B85" s="4" t="s">
        <v>146</v>
      </c>
      <c r="C85" s="61" t="s">
        <v>46</v>
      </c>
      <c r="D85" s="62">
        <v>44377</v>
      </c>
      <c r="E85" s="46">
        <v>683714</v>
      </c>
      <c r="F85" s="46">
        <v>504190</v>
      </c>
      <c r="G85" s="46">
        <v>5353</v>
      </c>
      <c r="H85" s="60">
        <v>0</v>
      </c>
      <c r="I85" s="46">
        <v>89991</v>
      </c>
      <c r="J85" s="46">
        <v>2326</v>
      </c>
      <c r="K85" s="46">
        <v>124</v>
      </c>
      <c r="L85" s="46">
        <v>0</v>
      </c>
      <c r="M85" s="45">
        <v>3.64469216613035</v>
      </c>
      <c r="N85" s="45">
        <v>0.46683752701826098</v>
      </c>
      <c r="O85" s="45">
        <v>3.1778546391120899</v>
      </c>
      <c r="P85" s="45">
        <v>1.11166558183265</v>
      </c>
      <c r="Q85" s="45">
        <v>1.14118512089872</v>
      </c>
      <c r="R85" s="45">
        <v>8.6523083484379999</v>
      </c>
      <c r="S85" s="45">
        <v>-3.9977239624906899E-4</v>
      </c>
      <c r="T85" s="45">
        <v>55.003047983976302</v>
      </c>
      <c r="U85" s="45">
        <v>1.0505492176322699</v>
      </c>
      <c r="V85" s="45">
        <v>230.137575236457</v>
      </c>
      <c r="W85" s="45">
        <v>0.34020072720465</v>
      </c>
      <c r="X85" s="45">
        <v>0.45648747995753097</v>
      </c>
      <c r="Y85" s="45">
        <v>13.742678699498001</v>
      </c>
      <c r="Z85" s="45"/>
      <c r="AA85" s="45"/>
      <c r="AB85" s="45"/>
    </row>
    <row r="86" spans="1:28" s="4" customFormat="1" x14ac:dyDescent="0.25">
      <c r="A86" s="4" t="s">
        <v>396</v>
      </c>
      <c r="B86" s="4" t="s">
        <v>49</v>
      </c>
      <c r="C86" s="61" t="s">
        <v>46</v>
      </c>
      <c r="D86" s="62">
        <v>44377</v>
      </c>
      <c r="E86" s="46">
        <v>616418</v>
      </c>
      <c r="F86" s="46">
        <v>412663</v>
      </c>
      <c r="G86" s="46">
        <v>1783</v>
      </c>
      <c r="H86" s="60">
        <v>0</v>
      </c>
      <c r="I86" s="46">
        <v>51494</v>
      </c>
      <c r="J86" s="46">
        <v>167</v>
      </c>
      <c r="K86" s="46">
        <v>4696</v>
      </c>
      <c r="L86" s="46">
        <v>75</v>
      </c>
      <c r="M86" s="45">
        <v>2.6829323848974802</v>
      </c>
      <c r="N86" s="45">
        <v>0.66381832203649005</v>
      </c>
      <c r="O86" s="45">
        <v>2.0191140628609898</v>
      </c>
      <c r="P86" s="45">
        <v>0.23964905520624399</v>
      </c>
      <c r="Q86" s="45">
        <v>-0.59131284571373099</v>
      </c>
      <c r="R86" s="45">
        <v>-8.3430503731343304</v>
      </c>
      <c r="S86" s="45">
        <v>5.0146092282182103E-4</v>
      </c>
      <c r="T86" s="45">
        <v>93.6315287058503</v>
      </c>
      <c r="U86" s="45">
        <v>0.43021286247182999</v>
      </c>
      <c r="V86" s="45">
        <v>400</v>
      </c>
      <c r="W86" s="45">
        <v>2.7092005749345401E-2</v>
      </c>
      <c r="X86" s="45">
        <v>4.0294754925852799E-2</v>
      </c>
      <c r="Y86" s="45">
        <v>7.2604493375152002</v>
      </c>
      <c r="Z86" s="45">
        <v>7.8740384522966602</v>
      </c>
      <c r="AA86" s="45">
        <v>14.536390635863</v>
      </c>
      <c r="AB86" s="45">
        <v>15.1085936173417</v>
      </c>
    </row>
    <row r="87" spans="1:28" s="4" customFormat="1" x14ac:dyDescent="0.25">
      <c r="A87" s="4" t="s">
        <v>147</v>
      </c>
      <c r="B87" s="4" t="s">
        <v>143</v>
      </c>
      <c r="C87" s="61" t="s">
        <v>46</v>
      </c>
      <c r="D87" s="62">
        <v>44377</v>
      </c>
      <c r="E87" s="46">
        <v>211784</v>
      </c>
      <c r="F87" s="46">
        <v>144221</v>
      </c>
      <c r="G87" s="46">
        <v>1935</v>
      </c>
      <c r="H87" s="60">
        <v>0</v>
      </c>
      <c r="I87" s="46">
        <v>29901</v>
      </c>
      <c r="J87" s="46">
        <v>1173</v>
      </c>
      <c r="K87" s="46">
        <v>110</v>
      </c>
      <c r="L87" s="46">
        <v>0</v>
      </c>
      <c r="M87" s="45">
        <v>3.38769279152962</v>
      </c>
      <c r="N87" s="45">
        <v>0.81375388203844701</v>
      </c>
      <c r="O87" s="45">
        <v>2.57393890949117</v>
      </c>
      <c r="P87" s="45">
        <v>1.35572019628596</v>
      </c>
      <c r="Q87" s="45">
        <v>1.35572019628596</v>
      </c>
      <c r="R87" s="45">
        <v>9.6576304876794996</v>
      </c>
      <c r="S87" s="45">
        <v>0</v>
      </c>
      <c r="T87" s="45">
        <v>50.695349847892203</v>
      </c>
      <c r="U87" s="45">
        <v>1.32392785790525</v>
      </c>
      <c r="V87" s="45">
        <v>164.961636828645</v>
      </c>
      <c r="W87" s="45">
        <v>0.55386620330147696</v>
      </c>
      <c r="X87" s="45">
        <v>0.80256712006349396</v>
      </c>
      <c r="Y87" s="45">
        <v>14.665116826555201</v>
      </c>
      <c r="Z87" s="45">
        <v>21.5090349312309</v>
      </c>
      <c r="AA87" s="45">
        <v>21.5090349312309</v>
      </c>
      <c r="AB87" s="45">
        <v>22.761408758704</v>
      </c>
    </row>
    <row r="88" spans="1:28" s="4" customFormat="1" x14ac:dyDescent="0.25">
      <c r="A88" s="4" t="s">
        <v>334</v>
      </c>
      <c r="B88" s="4" t="s">
        <v>110</v>
      </c>
      <c r="C88" s="61" t="s">
        <v>46</v>
      </c>
      <c r="D88" s="62">
        <v>44377</v>
      </c>
      <c r="E88" s="46">
        <v>929171</v>
      </c>
      <c r="F88" s="46">
        <v>706490</v>
      </c>
      <c r="G88" s="46">
        <v>7267</v>
      </c>
      <c r="H88" s="60">
        <v>0</v>
      </c>
      <c r="I88" s="46">
        <v>105959</v>
      </c>
      <c r="J88" s="46">
        <v>2991</v>
      </c>
      <c r="K88" s="46">
        <v>635</v>
      </c>
      <c r="L88" s="46">
        <v>0</v>
      </c>
      <c r="M88" s="45">
        <v>3.3464854930002499</v>
      </c>
      <c r="N88" s="45">
        <v>0.35273086383628499</v>
      </c>
      <c r="O88" s="45">
        <v>2.9937546291639601</v>
      </c>
      <c r="P88" s="45">
        <v>0.346841695459633</v>
      </c>
      <c r="Q88" s="45">
        <v>1.0305353344802799</v>
      </c>
      <c r="R88" s="45">
        <v>9.2610755067062396</v>
      </c>
      <c r="S88" s="45">
        <v>-6.4620143597197404E-3</v>
      </c>
      <c r="T88" s="45">
        <v>78.589989059081006</v>
      </c>
      <c r="U88" s="45">
        <v>1.01813362250738</v>
      </c>
      <c r="V88" s="45">
        <v>242.962219993313</v>
      </c>
      <c r="W88" s="45">
        <v>0.32189984405453897</v>
      </c>
      <c r="X88" s="45">
        <v>0.41905018094393498</v>
      </c>
      <c r="Y88" s="45">
        <v>11.361711481641899</v>
      </c>
      <c r="Z88" s="45"/>
      <c r="AA88" s="45"/>
      <c r="AB88" s="45"/>
    </row>
    <row r="89" spans="1:28" s="4" customFormat="1" x14ac:dyDescent="0.25">
      <c r="A89" s="4" t="s">
        <v>376</v>
      </c>
      <c r="B89" s="4" t="s">
        <v>148</v>
      </c>
      <c r="C89" s="61" t="s">
        <v>46</v>
      </c>
      <c r="D89" s="62">
        <v>44377</v>
      </c>
      <c r="E89" s="46">
        <v>3576258</v>
      </c>
      <c r="F89" s="46">
        <v>2319678</v>
      </c>
      <c r="G89" s="46">
        <v>23193</v>
      </c>
      <c r="H89" s="60">
        <v>0</v>
      </c>
      <c r="I89" s="46">
        <v>326969</v>
      </c>
      <c r="J89" s="46">
        <v>15355</v>
      </c>
      <c r="K89" s="46">
        <v>1485</v>
      </c>
      <c r="L89" s="46">
        <v>0</v>
      </c>
      <c r="M89" s="45">
        <v>3.1021775100768898</v>
      </c>
      <c r="N89" s="45">
        <v>0.48403826207214501</v>
      </c>
      <c r="O89" s="45">
        <v>2.6181392480047401</v>
      </c>
      <c r="P89" s="45">
        <v>0.58904263391484901</v>
      </c>
      <c r="Q89" s="45">
        <v>0.67400105579644698</v>
      </c>
      <c r="R89" s="45">
        <v>7.3221282835704704</v>
      </c>
      <c r="S89" s="45">
        <v>6.0760017140482799E-2</v>
      </c>
      <c r="T89" s="45">
        <v>72.015835491012794</v>
      </c>
      <c r="U89" s="45">
        <v>0.989939266822629</v>
      </c>
      <c r="V89" s="45">
        <v>151.045262129599</v>
      </c>
      <c r="W89" s="45">
        <v>0.42935940304083198</v>
      </c>
      <c r="X89" s="45">
        <v>0.65539246505676196</v>
      </c>
      <c r="Y89" s="45">
        <v>8.9826904691385003</v>
      </c>
      <c r="Z89" s="45">
        <v>12.2756424274473</v>
      </c>
      <c r="AA89" s="45">
        <v>12.2756424274473</v>
      </c>
      <c r="AB89" s="45">
        <v>13.1978036396601</v>
      </c>
    </row>
    <row r="90" spans="1:28" s="4" customFormat="1" x14ac:dyDescent="0.25">
      <c r="A90" s="4" t="s">
        <v>354</v>
      </c>
      <c r="B90" s="4" t="s">
        <v>61</v>
      </c>
      <c r="C90" s="61" t="s">
        <v>46</v>
      </c>
      <c r="D90" s="62">
        <v>44377</v>
      </c>
      <c r="E90" s="46">
        <v>380151</v>
      </c>
      <c r="F90" s="46">
        <v>240340</v>
      </c>
      <c r="G90" s="46">
        <v>2892</v>
      </c>
      <c r="H90" s="60">
        <v>0</v>
      </c>
      <c r="I90" s="46">
        <v>54617</v>
      </c>
      <c r="J90" s="46">
        <v>1618</v>
      </c>
      <c r="K90" s="46">
        <v>970</v>
      </c>
      <c r="L90" s="46">
        <v>0</v>
      </c>
      <c r="M90" s="45">
        <v>3.24830157998014</v>
      </c>
      <c r="N90" s="45">
        <v>0.44327003510198298</v>
      </c>
      <c r="O90" s="45">
        <v>2.80503154487816</v>
      </c>
      <c r="P90" s="45">
        <v>0.51461199148722803</v>
      </c>
      <c r="Q90" s="45">
        <v>0.51417995231567704</v>
      </c>
      <c r="R90" s="45">
        <v>3.5583992125257602</v>
      </c>
      <c r="S90" s="45">
        <v>-8.9110194206217207E-3</v>
      </c>
      <c r="T90" s="45">
        <v>78.710903749783995</v>
      </c>
      <c r="U90" s="45">
        <v>1.1889882910143399</v>
      </c>
      <c r="V90" s="45">
        <v>178.739184177998</v>
      </c>
      <c r="W90" s="45">
        <v>0.42562034559951201</v>
      </c>
      <c r="X90" s="45">
        <v>0.66520852519405305</v>
      </c>
      <c r="Y90" s="45">
        <v>12.423712749133401</v>
      </c>
      <c r="Z90" s="45">
        <v>19.144376176586199</v>
      </c>
      <c r="AA90" s="45">
        <v>19.144376176586199</v>
      </c>
      <c r="AB90" s="45">
        <v>20.359130308860301</v>
      </c>
    </row>
    <row r="91" spans="1:28" s="4" customFormat="1" x14ac:dyDescent="0.25">
      <c r="A91" s="4" t="s">
        <v>307</v>
      </c>
      <c r="B91" s="4" t="s">
        <v>163</v>
      </c>
      <c r="C91" s="61" t="s">
        <v>46</v>
      </c>
      <c r="D91" s="62">
        <v>44377</v>
      </c>
      <c r="E91" s="46">
        <v>1582950</v>
      </c>
      <c r="F91" s="46">
        <v>1334635</v>
      </c>
      <c r="G91" s="46">
        <v>19412</v>
      </c>
      <c r="H91" s="60">
        <v>0</v>
      </c>
      <c r="I91" s="46">
        <v>192664</v>
      </c>
      <c r="J91" s="46">
        <v>4667</v>
      </c>
      <c r="K91" s="46">
        <v>2296</v>
      </c>
      <c r="L91" s="46">
        <v>1</v>
      </c>
      <c r="M91" s="45">
        <v>4.3486969447101602</v>
      </c>
      <c r="N91" s="45">
        <v>0.27033258057611398</v>
      </c>
      <c r="O91" s="45">
        <v>4.0783643641340399</v>
      </c>
      <c r="P91" s="45">
        <v>0.96405217487273598</v>
      </c>
      <c r="Q91" s="45">
        <v>0.96405217487273598</v>
      </c>
      <c r="R91" s="45">
        <v>7.9248974037296103</v>
      </c>
      <c r="S91" s="45">
        <v>0.22822030508087801</v>
      </c>
      <c r="T91" s="45">
        <v>59.312501974661103</v>
      </c>
      <c r="U91" s="45">
        <v>1.4336282270851799</v>
      </c>
      <c r="V91" s="45">
        <v>415.94171844868202</v>
      </c>
      <c r="W91" s="45">
        <v>0.294829274455921</v>
      </c>
      <c r="X91" s="45">
        <v>0.34467045826326598</v>
      </c>
      <c r="Y91" s="45">
        <v>12.382587819691601</v>
      </c>
      <c r="Z91" s="45">
        <v>13.8552043853188</v>
      </c>
      <c r="AA91" s="45">
        <v>13.8552043853188</v>
      </c>
      <c r="AB91" s="45">
        <v>15.107026962944101</v>
      </c>
    </row>
    <row r="92" spans="1:28" s="4" customFormat="1" x14ac:dyDescent="0.25">
      <c r="A92" s="4" t="s">
        <v>355</v>
      </c>
      <c r="B92" s="4" t="s">
        <v>149</v>
      </c>
      <c r="C92" s="61" t="s">
        <v>46</v>
      </c>
      <c r="D92" s="62">
        <v>44377</v>
      </c>
      <c r="E92" s="46">
        <v>656551</v>
      </c>
      <c r="F92" s="46">
        <v>497864</v>
      </c>
      <c r="G92" s="46">
        <v>3590</v>
      </c>
      <c r="H92" s="60">
        <v>0</v>
      </c>
      <c r="I92" s="46">
        <v>60645</v>
      </c>
      <c r="J92" s="46">
        <v>957</v>
      </c>
      <c r="K92" s="46">
        <v>2610</v>
      </c>
      <c r="L92" s="46">
        <v>800</v>
      </c>
      <c r="M92" s="45">
        <v>3.6319238841711901</v>
      </c>
      <c r="N92" s="45">
        <v>0.267232933216421</v>
      </c>
      <c r="O92" s="45">
        <v>3.36469095095477</v>
      </c>
      <c r="P92" s="45">
        <v>0.74805696021202095</v>
      </c>
      <c r="Q92" s="45">
        <v>0.74805696021202095</v>
      </c>
      <c r="R92" s="45">
        <v>8.2095387021110202</v>
      </c>
      <c r="S92" s="45">
        <v>-1.6187767308938801E-3</v>
      </c>
      <c r="T92" s="45">
        <v>70.497198256693096</v>
      </c>
      <c r="U92" s="45">
        <v>0.71591811013572504</v>
      </c>
      <c r="V92" s="45">
        <v>375.13061650992699</v>
      </c>
      <c r="W92" s="45">
        <v>0.14576171538844701</v>
      </c>
      <c r="X92" s="45">
        <v>0.190845022674064</v>
      </c>
      <c r="Y92" s="45">
        <v>9.2430429487501904</v>
      </c>
      <c r="Z92" s="45">
        <v>14.6414015568562</v>
      </c>
      <c r="AA92" s="45">
        <v>14.6414015568562</v>
      </c>
      <c r="AB92" s="45">
        <v>15.5081995711885</v>
      </c>
    </row>
    <row r="93" spans="1:28" s="4" customFormat="1" x14ac:dyDescent="0.25">
      <c r="A93" s="4" t="s">
        <v>150</v>
      </c>
      <c r="B93" s="4" t="s">
        <v>151</v>
      </c>
      <c r="C93" s="61" t="s">
        <v>46</v>
      </c>
      <c r="D93" s="62">
        <v>44377</v>
      </c>
      <c r="E93" s="46">
        <v>14194376</v>
      </c>
      <c r="F93" s="46">
        <v>8862192</v>
      </c>
      <c r="G93" s="46">
        <v>102357</v>
      </c>
      <c r="H93" s="60">
        <v>0</v>
      </c>
      <c r="I93" s="46">
        <v>1826976</v>
      </c>
      <c r="J93" s="46">
        <v>47818</v>
      </c>
      <c r="K93" s="46">
        <v>1811</v>
      </c>
      <c r="L93" s="46">
        <v>0</v>
      </c>
      <c r="M93" s="45">
        <v>3.2615186803827001</v>
      </c>
      <c r="N93" s="45">
        <v>8.3855613342702806E-2</v>
      </c>
      <c r="O93" s="45">
        <v>3.1776630670399899</v>
      </c>
      <c r="P93" s="45">
        <v>1.17142756524795</v>
      </c>
      <c r="Q93" s="45">
        <v>1.18137401458053</v>
      </c>
      <c r="R93" s="45">
        <v>9.0475383579207094</v>
      </c>
      <c r="S93" s="45">
        <v>7.6559778243032103E-2</v>
      </c>
      <c r="T93" s="45">
        <v>58.3492095115948</v>
      </c>
      <c r="U93" s="45">
        <v>1.1417975405120799</v>
      </c>
      <c r="V93" s="45">
        <v>214.055376636413</v>
      </c>
      <c r="W93" s="45">
        <v>0.33687990229369702</v>
      </c>
      <c r="X93" s="45">
        <v>0.53341222185298998</v>
      </c>
      <c r="Y93" s="45">
        <v>9.5878197858775494</v>
      </c>
      <c r="Z93" s="45">
        <v>14.252644268956301</v>
      </c>
      <c r="AA93" s="45">
        <v>14.252644268956301</v>
      </c>
      <c r="AB93" s="45">
        <v>15.391441474602299</v>
      </c>
    </row>
    <row r="94" spans="1:28" s="4" customFormat="1" x14ac:dyDescent="0.25">
      <c r="A94" s="4" t="s">
        <v>152</v>
      </c>
      <c r="B94" s="4" t="s">
        <v>101</v>
      </c>
      <c r="C94" s="61" t="s">
        <v>46</v>
      </c>
      <c r="D94" s="62">
        <v>44377</v>
      </c>
      <c r="E94" s="46">
        <v>845002</v>
      </c>
      <c r="F94" s="46">
        <v>539333</v>
      </c>
      <c r="G94" s="46">
        <v>7796</v>
      </c>
      <c r="H94" s="60">
        <v>0</v>
      </c>
      <c r="I94" s="46">
        <v>84255</v>
      </c>
      <c r="J94" s="46">
        <v>809</v>
      </c>
      <c r="K94" s="46">
        <v>238</v>
      </c>
      <c r="L94" s="46">
        <v>0</v>
      </c>
      <c r="M94" s="45">
        <v>3.4220532319391599</v>
      </c>
      <c r="N94" s="45">
        <v>0.72488143186977505</v>
      </c>
      <c r="O94" s="45">
        <v>2.6971718000693898</v>
      </c>
      <c r="P94" s="45">
        <v>0.45119683789291098</v>
      </c>
      <c r="Q94" s="45">
        <v>1.0181101009026401</v>
      </c>
      <c r="R94" s="45">
        <v>10.051505786826599</v>
      </c>
      <c r="S94" s="45">
        <v>-2.6491235816150802E-2</v>
      </c>
      <c r="T94" s="45">
        <v>74.2743167543711</v>
      </c>
      <c r="U94" s="45">
        <v>1.4248924842221899</v>
      </c>
      <c r="V94" s="45">
        <v>963.65883807169303</v>
      </c>
      <c r="W94" s="45">
        <v>9.5739418368240597E-2</v>
      </c>
      <c r="X94" s="45">
        <v>0.14786275265979301</v>
      </c>
      <c r="Y94" s="45">
        <v>10.3561440212736</v>
      </c>
      <c r="Z94" s="45">
        <v>13.632688975396199</v>
      </c>
      <c r="AA94" s="45">
        <v>13.632688975396199</v>
      </c>
      <c r="AB94" s="45">
        <v>14.8708981145741</v>
      </c>
    </row>
    <row r="95" spans="1:28" s="4" customFormat="1" x14ac:dyDescent="0.25">
      <c r="A95" s="4" t="s">
        <v>153</v>
      </c>
      <c r="B95" s="4" t="s">
        <v>154</v>
      </c>
      <c r="C95" s="61" t="s">
        <v>46</v>
      </c>
      <c r="D95" s="62">
        <v>44377</v>
      </c>
      <c r="E95" s="46">
        <v>5785287</v>
      </c>
      <c r="F95" s="46">
        <v>4058344</v>
      </c>
      <c r="G95" s="46">
        <v>54163</v>
      </c>
      <c r="H95" s="60">
        <v>0</v>
      </c>
      <c r="I95" s="46">
        <v>662868</v>
      </c>
      <c r="J95" s="46">
        <v>25502</v>
      </c>
      <c r="K95" s="46">
        <v>1667</v>
      </c>
      <c r="L95" s="46">
        <v>0</v>
      </c>
      <c r="M95" s="45">
        <v>2.9736879148682598</v>
      </c>
      <c r="N95" s="45">
        <v>0.51443206809369502</v>
      </c>
      <c r="O95" s="45">
        <v>2.45925584677456</v>
      </c>
      <c r="P95" s="45">
        <v>1.0306993496194601</v>
      </c>
      <c r="Q95" s="45">
        <v>1.25275182573794</v>
      </c>
      <c r="R95" s="45">
        <v>11.1667098512722</v>
      </c>
      <c r="S95" s="45">
        <v>5.9300609574911099E-3</v>
      </c>
      <c r="T95" s="45">
        <v>57.127537192660903</v>
      </c>
      <c r="U95" s="45">
        <v>1.3170311928952301</v>
      </c>
      <c r="V95" s="45">
        <v>212.38726374402</v>
      </c>
      <c r="W95" s="45">
        <v>0.44080786311897802</v>
      </c>
      <c r="X95" s="45">
        <v>0.62010836698879801</v>
      </c>
      <c r="Y95" s="45">
        <v>11.3616547337145</v>
      </c>
      <c r="Z95" s="45">
        <v>15.246163651425499</v>
      </c>
      <c r="AA95" s="45">
        <v>15.246163651425499</v>
      </c>
      <c r="AB95" s="45">
        <v>16.496544722395399</v>
      </c>
    </row>
    <row r="96" spans="1:28" s="4" customFormat="1" x14ac:dyDescent="0.25">
      <c r="A96" s="4" t="s">
        <v>357</v>
      </c>
      <c r="B96" s="4" t="s">
        <v>155</v>
      </c>
      <c r="C96" s="61" t="s">
        <v>46</v>
      </c>
      <c r="D96" s="62">
        <v>44377</v>
      </c>
      <c r="E96" s="46">
        <v>663871</v>
      </c>
      <c r="F96" s="46">
        <v>467876</v>
      </c>
      <c r="G96" s="46">
        <v>5090</v>
      </c>
      <c r="H96" s="60">
        <v>0</v>
      </c>
      <c r="I96" s="46">
        <v>71267</v>
      </c>
      <c r="J96" s="46">
        <v>2387</v>
      </c>
      <c r="K96" s="46">
        <v>441</v>
      </c>
      <c r="L96" s="46">
        <v>398</v>
      </c>
      <c r="M96" s="45">
        <v>3.3072959591051299</v>
      </c>
      <c r="N96" s="45">
        <v>0.48357162275847698</v>
      </c>
      <c r="O96" s="45">
        <v>2.82372433634665</v>
      </c>
      <c r="P96" s="45">
        <v>0.58937127283916202</v>
      </c>
      <c r="Q96" s="45">
        <v>0.58841332019011505</v>
      </c>
      <c r="R96" s="45">
        <v>5.5149095765083596</v>
      </c>
      <c r="S96" s="45">
        <v>1.66892086881239E-3</v>
      </c>
      <c r="T96" s="45">
        <v>73.847309606535802</v>
      </c>
      <c r="U96" s="45">
        <v>1.0761872946469699</v>
      </c>
      <c r="V96" s="45">
        <v>213.23837452869699</v>
      </c>
      <c r="W96" s="45">
        <v>0.35955780565802697</v>
      </c>
      <c r="X96" s="45">
        <v>0.50468744053483805</v>
      </c>
      <c r="Y96" s="45">
        <v>10.608287513069101</v>
      </c>
      <c r="Z96" s="45"/>
      <c r="AA96" s="45"/>
      <c r="AB96" s="45"/>
    </row>
    <row r="97" spans="1:28" s="4" customFormat="1" x14ac:dyDescent="0.25">
      <c r="A97" s="4" t="s">
        <v>309</v>
      </c>
      <c r="B97" s="4" t="s">
        <v>164</v>
      </c>
      <c r="C97" s="61" t="s">
        <v>46</v>
      </c>
      <c r="D97" s="62">
        <v>44377</v>
      </c>
      <c r="E97" s="46">
        <v>691566</v>
      </c>
      <c r="F97" s="46">
        <v>468792</v>
      </c>
      <c r="G97" s="46">
        <v>4561</v>
      </c>
      <c r="H97" s="60">
        <v>0</v>
      </c>
      <c r="I97" s="46">
        <v>82605</v>
      </c>
      <c r="J97" s="46">
        <v>1254</v>
      </c>
      <c r="K97" s="46">
        <v>751</v>
      </c>
      <c r="L97" s="46">
        <v>0</v>
      </c>
      <c r="M97" s="45">
        <v>3.0834090837852202</v>
      </c>
      <c r="N97" s="45">
        <v>0.29056828511425298</v>
      </c>
      <c r="O97" s="45">
        <v>2.7928407986709698</v>
      </c>
      <c r="P97" s="45">
        <v>0.330012679397234</v>
      </c>
      <c r="Q97" s="45">
        <v>0.52311738996305401</v>
      </c>
      <c r="R97" s="45">
        <v>4.3407080187966702</v>
      </c>
      <c r="S97" s="45">
        <v>1.27952958805545E-3</v>
      </c>
      <c r="T97" s="45">
        <v>85.691892362622994</v>
      </c>
      <c r="U97" s="45">
        <v>0.96355151440890796</v>
      </c>
      <c r="V97" s="45">
        <v>363.716108452951</v>
      </c>
      <c r="W97" s="45">
        <v>0.18132759563078599</v>
      </c>
      <c r="X97" s="45">
        <v>0.26491857028475602</v>
      </c>
      <c r="Y97" s="45">
        <v>11.512843099669</v>
      </c>
      <c r="Z97" s="45"/>
      <c r="AA97" s="45"/>
      <c r="AB97" s="45"/>
    </row>
    <row r="98" spans="1:28" s="4" customFormat="1" x14ac:dyDescent="0.25">
      <c r="A98" s="4" t="s">
        <v>156</v>
      </c>
      <c r="B98" s="4" t="s">
        <v>157</v>
      </c>
      <c r="C98" s="61" t="s">
        <v>46</v>
      </c>
      <c r="D98" s="62">
        <v>44377</v>
      </c>
      <c r="E98" s="46">
        <v>535202</v>
      </c>
      <c r="F98" s="46">
        <v>271462</v>
      </c>
      <c r="G98" s="46">
        <v>3550</v>
      </c>
      <c r="H98" s="60">
        <v>0</v>
      </c>
      <c r="I98" s="46">
        <v>46026</v>
      </c>
      <c r="J98" s="46">
        <v>7625</v>
      </c>
      <c r="K98" s="46">
        <v>273</v>
      </c>
      <c r="L98" s="46">
        <v>0</v>
      </c>
      <c r="M98" s="45">
        <v>2.5248749104099399</v>
      </c>
      <c r="N98" s="45">
        <v>0.33352737501976898</v>
      </c>
      <c r="O98" s="45">
        <v>2.1913475353901699</v>
      </c>
      <c r="P98" s="45">
        <v>0.25126158755839101</v>
      </c>
      <c r="Q98" s="45">
        <v>0.25404907041432601</v>
      </c>
      <c r="R98" s="45">
        <v>2.8251297030998002</v>
      </c>
      <c r="S98" s="45">
        <v>0</v>
      </c>
      <c r="T98" s="45">
        <v>85.179407176287</v>
      </c>
      <c r="U98" s="45">
        <v>1.29085276278853</v>
      </c>
      <c r="V98" s="45">
        <v>46.557377049180303</v>
      </c>
      <c r="W98" s="45">
        <v>1.4246957223627701</v>
      </c>
      <c r="X98" s="45">
        <v>2.7726062862711398</v>
      </c>
      <c r="Y98" s="45">
        <v>8.8451713088393706</v>
      </c>
      <c r="Z98" s="45"/>
      <c r="AA98" s="45"/>
      <c r="AB98" s="45"/>
    </row>
    <row r="99" spans="1:28" s="4" customFormat="1" x14ac:dyDescent="0.25">
      <c r="A99" s="4" t="s">
        <v>158</v>
      </c>
      <c r="B99" s="4" t="s">
        <v>159</v>
      </c>
      <c r="C99" s="61" t="s">
        <v>46</v>
      </c>
      <c r="D99" s="62">
        <v>44377</v>
      </c>
      <c r="E99" s="46">
        <v>1995578</v>
      </c>
      <c r="F99" s="46">
        <v>1309704</v>
      </c>
      <c r="G99" s="46">
        <v>20018</v>
      </c>
      <c r="H99" s="60">
        <v>0</v>
      </c>
      <c r="I99" s="46">
        <v>184337</v>
      </c>
      <c r="J99" s="46">
        <v>4846</v>
      </c>
      <c r="K99" s="46">
        <v>4751</v>
      </c>
      <c r="L99" s="46">
        <v>0</v>
      </c>
      <c r="M99" s="45">
        <v>3.4091145969276901</v>
      </c>
      <c r="N99" s="45">
        <v>0.32882118780061997</v>
      </c>
      <c r="O99" s="45">
        <v>3.0802934091270702</v>
      </c>
      <c r="P99" s="45">
        <v>0.93725651053340997</v>
      </c>
      <c r="Q99" s="45">
        <v>0.95749768494140897</v>
      </c>
      <c r="R99" s="45">
        <v>10.4425077604458</v>
      </c>
      <c r="S99" s="45">
        <v>-1.75192200443236E-3</v>
      </c>
      <c r="T99" s="45">
        <v>62.418993398340497</v>
      </c>
      <c r="U99" s="45">
        <v>1.5054274502489999</v>
      </c>
      <c r="V99" s="45">
        <v>413.08295501444502</v>
      </c>
      <c r="W99" s="45">
        <v>0.24283691241334601</v>
      </c>
      <c r="X99" s="45">
        <v>0.36443707782529</v>
      </c>
      <c r="Y99" s="45">
        <v>8.6267277944709608</v>
      </c>
      <c r="Z99" s="45">
        <v>13.5437710104414</v>
      </c>
      <c r="AA99" s="45">
        <v>13.5437710104414</v>
      </c>
      <c r="AB99" s="45">
        <v>14.799032282332799</v>
      </c>
    </row>
    <row r="100" spans="1:28" s="4" customFormat="1" x14ac:dyDescent="0.25">
      <c r="A100" s="4" t="s">
        <v>388</v>
      </c>
      <c r="B100" s="4" t="s">
        <v>160</v>
      </c>
      <c r="C100" s="61" t="s">
        <v>46</v>
      </c>
      <c r="D100" s="62">
        <v>44377</v>
      </c>
      <c r="E100" s="46">
        <v>687632</v>
      </c>
      <c r="F100" s="46">
        <v>484215</v>
      </c>
      <c r="G100" s="46">
        <v>8529</v>
      </c>
      <c r="H100" s="60">
        <v>0</v>
      </c>
      <c r="I100" s="46">
        <v>68101</v>
      </c>
      <c r="J100" s="46">
        <v>10003</v>
      </c>
      <c r="K100" s="46">
        <v>386</v>
      </c>
      <c r="L100" s="46">
        <v>0</v>
      </c>
      <c r="M100" s="45">
        <v>3.3794815420086199</v>
      </c>
      <c r="N100" s="45">
        <v>0.424838476101285</v>
      </c>
      <c r="O100" s="45">
        <v>2.9546430659073302</v>
      </c>
      <c r="P100" s="45">
        <v>0.34431061675596197</v>
      </c>
      <c r="Q100" s="45">
        <v>0.57032648311467404</v>
      </c>
      <c r="R100" s="45">
        <v>5.7532165078482302</v>
      </c>
      <c r="S100" s="45">
        <v>-3.9999946666737798E-4</v>
      </c>
      <c r="T100" s="45">
        <v>86.661585365853696</v>
      </c>
      <c r="U100" s="45">
        <v>1.73091909794944</v>
      </c>
      <c r="V100" s="45">
        <v>85.2644206737979</v>
      </c>
      <c r="W100" s="45">
        <v>1.45470251529888</v>
      </c>
      <c r="X100" s="45">
        <v>2.03006023411751</v>
      </c>
      <c r="Y100" s="45">
        <v>9.8790206814711894</v>
      </c>
      <c r="Z100" s="45">
        <v>15.3971655942798</v>
      </c>
      <c r="AA100" s="45">
        <v>15.3971655942798</v>
      </c>
      <c r="AB100" s="45">
        <v>16.656264054999198</v>
      </c>
    </row>
    <row r="101" spans="1:28" s="4" customFormat="1" x14ac:dyDescent="0.25">
      <c r="A101" s="4" t="s">
        <v>358</v>
      </c>
      <c r="B101" s="4" t="s">
        <v>161</v>
      </c>
      <c r="C101" s="61" t="s">
        <v>46</v>
      </c>
      <c r="D101" s="62">
        <v>44377</v>
      </c>
      <c r="E101" s="46">
        <v>126294</v>
      </c>
      <c r="F101" s="46">
        <v>90306</v>
      </c>
      <c r="G101" s="46">
        <v>644</v>
      </c>
      <c r="H101" s="60">
        <v>0</v>
      </c>
      <c r="I101" s="46">
        <v>11354</v>
      </c>
      <c r="J101" s="46">
        <v>324</v>
      </c>
      <c r="K101" s="46">
        <v>0</v>
      </c>
      <c r="L101" s="46">
        <v>0</v>
      </c>
      <c r="M101" s="45">
        <v>3.00695200603066</v>
      </c>
      <c r="N101" s="45">
        <v>0.64494513778373397</v>
      </c>
      <c r="O101" s="45">
        <v>2.3620068682469202</v>
      </c>
      <c r="P101" s="45">
        <v>0.44004753798220497</v>
      </c>
      <c r="Q101" s="45">
        <v>0.44004753798220497</v>
      </c>
      <c r="R101" s="45">
        <v>4.86909133988864</v>
      </c>
      <c r="S101" s="45">
        <v>0</v>
      </c>
      <c r="T101" s="45">
        <v>81.564908120924699</v>
      </c>
      <c r="U101" s="45">
        <v>0.70808136338647598</v>
      </c>
      <c r="V101" s="45">
        <v>198.76543209876499</v>
      </c>
      <c r="W101" s="45">
        <v>0.25654425388379498</v>
      </c>
      <c r="X101" s="45">
        <v>0.35623969213853801</v>
      </c>
      <c r="Y101" s="45">
        <v>8.8430173292558596</v>
      </c>
      <c r="Z101" s="45"/>
      <c r="AA101" s="45"/>
      <c r="AB101" s="45"/>
    </row>
    <row r="102" spans="1:28" s="4" customFormat="1" x14ac:dyDescent="0.25">
      <c r="A102" s="4" t="s">
        <v>359</v>
      </c>
      <c r="B102" s="4" t="s">
        <v>166</v>
      </c>
      <c r="C102" s="61" t="s">
        <v>46</v>
      </c>
      <c r="D102" s="62">
        <v>44377</v>
      </c>
      <c r="E102" s="46">
        <v>2577497</v>
      </c>
      <c r="F102" s="46">
        <v>1399826</v>
      </c>
      <c r="G102" s="46">
        <v>16924</v>
      </c>
      <c r="H102" s="60">
        <v>4741</v>
      </c>
      <c r="I102" s="46">
        <v>182889</v>
      </c>
      <c r="J102" s="46">
        <v>7250</v>
      </c>
      <c r="K102" s="46">
        <v>488</v>
      </c>
      <c r="L102" s="46">
        <v>0</v>
      </c>
      <c r="M102" s="45">
        <v>2.4562644121261501</v>
      </c>
      <c r="N102" s="45">
        <v>0.122408128956524</v>
      </c>
      <c r="O102" s="45">
        <v>2.3338562831696299</v>
      </c>
      <c r="P102" s="45">
        <v>0.13534642537682201</v>
      </c>
      <c r="Q102" s="45">
        <v>0.14935491567935399</v>
      </c>
      <c r="R102" s="45">
        <v>1.92173731164119</v>
      </c>
      <c r="S102" s="45">
        <v>1.5901146859020201</v>
      </c>
      <c r="T102" s="45">
        <v>77.795395984936405</v>
      </c>
      <c r="U102" s="45">
        <v>1.1945650255867299</v>
      </c>
      <c r="V102" s="45">
        <v>233.43448275862099</v>
      </c>
      <c r="W102" s="45">
        <v>0.46521877620032098</v>
      </c>
      <c r="X102" s="45">
        <v>0.511734603846833</v>
      </c>
      <c r="Y102" s="45">
        <v>7.4033271928123598</v>
      </c>
      <c r="Z102" s="45">
        <v>12.645685635068601</v>
      </c>
      <c r="AA102" s="45">
        <v>12.645685635068601</v>
      </c>
      <c r="AB102" s="45">
        <v>13.831320013635301</v>
      </c>
    </row>
    <row r="103" spans="1:28" s="4" customFormat="1" x14ac:dyDescent="0.25">
      <c r="A103" s="4" t="s">
        <v>308</v>
      </c>
      <c r="B103" s="4" t="s">
        <v>165</v>
      </c>
      <c r="C103" s="61" t="s">
        <v>46</v>
      </c>
      <c r="D103" s="62">
        <v>44377</v>
      </c>
      <c r="E103" s="46">
        <v>1624221</v>
      </c>
      <c r="F103" s="46">
        <v>1135464</v>
      </c>
      <c r="G103" s="46">
        <v>9608</v>
      </c>
      <c r="H103" s="60">
        <v>0</v>
      </c>
      <c r="I103" s="46">
        <v>153996</v>
      </c>
      <c r="J103" s="46">
        <v>2854</v>
      </c>
      <c r="K103" s="46">
        <v>1669</v>
      </c>
      <c r="L103" s="46">
        <v>0</v>
      </c>
      <c r="M103" s="45">
        <v>3.3501289956376699</v>
      </c>
      <c r="N103" s="45">
        <v>0.529686679410033</v>
      </c>
      <c r="O103" s="45">
        <v>2.8204423162276302</v>
      </c>
      <c r="P103" s="45">
        <v>0.73281271599923004</v>
      </c>
      <c r="Q103" s="45">
        <v>0.76557547919495395</v>
      </c>
      <c r="R103" s="45">
        <v>7.91810849571727</v>
      </c>
      <c r="S103" s="45">
        <v>1.95217698791514E-3</v>
      </c>
      <c r="T103" s="45">
        <v>66.164220547401797</v>
      </c>
      <c r="U103" s="45">
        <v>0.83907387483057805</v>
      </c>
      <c r="V103" s="45">
        <v>336.650315346882</v>
      </c>
      <c r="W103" s="45">
        <v>0.175715004300523</v>
      </c>
      <c r="X103" s="45">
        <v>0.24924196906395399</v>
      </c>
      <c r="Y103" s="45">
        <v>9.6802601527037506</v>
      </c>
      <c r="Z103" s="45">
        <v>16.236901211307799</v>
      </c>
      <c r="AA103" s="45">
        <v>16.236901211307799</v>
      </c>
      <c r="AB103" s="45">
        <v>17.242017807134399</v>
      </c>
    </row>
    <row r="104" spans="1:28" s="4" customFormat="1" x14ac:dyDescent="0.25">
      <c r="A104" s="4" t="s">
        <v>360</v>
      </c>
      <c r="B104" s="4" t="s">
        <v>164</v>
      </c>
      <c r="C104" s="61" t="s">
        <v>46</v>
      </c>
      <c r="D104" s="62">
        <v>44377</v>
      </c>
      <c r="E104" s="46">
        <v>272140</v>
      </c>
      <c r="F104" s="46">
        <v>192632</v>
      </c>
      <c r="G104" s="46">
        <v>1611</v>
      </c>
      <c r="H104" s="60">
        <v>0</v>
      </c>
      <c r="I104" s="46">
        <v>22398</v>
      </c>
      <c r="J104" s="46">
        <v>783</v>
      </c>
      <c r="K104" s="46">
        <v>100</v>
      </c>
      <c r="L104" s="46">
        <v>0</v>
      </c>
      <c r="M104" s="45">
        <v>3.1439355376325802</v>
      </c>
      <c r="N104" s="45">
        <v>0.48037585451474102</v>
      </c>
      <c r="O104" s="45">
        <v>2.6635596831178399</v>
      </c>
      <c r="P104" s="45">
        <v>0.40198269356174099</v>
      </c>
      <c r="Q104" s="45">
        <v>0.40371919900938602</v>
      </c>
      <c r="R104" s="45">
        <v>4.98296807644771</v>
      </c>
      <c r="S104" s="45">
        <v>0</v>
      </c>
      <c r="T104" s="45">
        <v>84.765258215962405</v>
      </c>
      <c r="U104" s="45">
        <v>0.82937351667756398</v>
      </c>
      <c r="V104" s="45">
        <v>205.747126436782</v>
      </c>
      <c r="W104" s="45">
        <v>0.287719556110825</v>
      </c>
      <c r="X104" s="45">
        <v>0.403103329334905</v>
      </c>
      <c r="Y104" s="45">
        <v>7.9567701028517996</v>
      </c>
      <c r="Z104" s="45">
        <v>14.889109113898099</v>
      </c>
      <c r="AA104" s="45">
        <v>14.889109113898099</v>
      </c>
      <c r="AB104" s="45">
        <v>15.9901582202782</v>
      </c>
    </row>
    <row r="105" spans="1:28" s="4" customFormat="1" x14ac:dyDescent="0.25">
      <c r="A105" s="4" t="s">
        <v>361</v>
      </c>
      <c r="B105" s="4" t="s">
        <v>167</v>
      </c>
      <c r="C105" s="61" t="s">
        <v>46</v>
      </c>
      <c r="D105" s="62">
        <v>44377</v>
      </c>
      <c r="E105" s="46">
        <v>574407</v>
      </c>
      <c r="F105" s="46">
        <v>451203</v>
      </c>
      <c r="G105" s="46">
        <v>6666</v>
      </c>
      <c r="H105" s="60">
        <v>0</v>
      </c>
      <c r="I105" s="46">
        <v>102480</v>
      </c>
      <c r="J105" s="46">
        <v>4380</v>
      </c>
      <c r="K105" s="46">
        <v>0</v>
      </c>
      <c r="L105" s="46">
        <v>0</v>
      </c>
      <c r="M105" s="45">
        <v>3.8489436856562702</v>
      </c>
      <c r="N105" s="45">
        <v>0.59555731693793401</v>
      </c>
      <c r="O105" s="45">
        <v>3.25338636871833</v>
      </c>
      <c r="P105" s="45">
        <v>0.82056228405676701</v>
      </c>
      <c r="Q105" s="45">
        <v>0.82056228405676701</v>
      </c>
      <c r="R105" s="45">
        <v>4.6012633241215903</v>
      </c>
      <c r="S105" s="45">
        <v>-1.19625571959766E-2</v>
      </c>
      <c r="T105" s="45">
        <v>62.436162121047502</v>
      </c>
      <c r="U105" s="45">
        <v>1.45587493366006</v>
      </c>
      <c r="V105" s="45">
        <v>152.191780821918</v>
      </c>
      <c r="W105" s="45">
        <v>0.76252552632541004</v>
      </c>
      <c r="X105" s="45">
        <v>0.95660549196385902</v>
      </c>
      <c r="Y105" s="45">
        <v>17.687394748762902</v>
      </c>
      <c r="Z105" s="45"/>
      <c r="AA105" s="45"/>
      <c r="AB105" s="45"/>
    </row>
    <row r="106" spans="1:28" s="4" customFormat="1" x14ac:dyDescent="0.25">
      <c r="A106" s="4" t="s">
        <v>168</v>
      </c>
      <c r="B106" s="4" t="s">
        <v>96</v>
      </c>
      <c r="C106" s="61" t="s">
        <v>46</v>
      </c>
      <c r="D106" s="62">
        <v>44377</v>
      </c>
      <c r="E106" s="46">
        <v>268533</v>
      </c>
      <c r="F106" s="46">
        <v>213773</v>
      </c>
      <c r="G106" s="46">
        <v>1899</v>
      </c>
      <c r="H106" s="60">
        <v>0</v>
      </c>
      <c r="I106" s="46">
        <v>24666</v>
      </c>
      <c r="J106" s="46">
        <v>1789</v>
      </c>
      <c r="K106" s="46">
        <v>273</v>
      </c>
      <c r="L106" s="46">
        <v>0</v>
      </c>
      <c r="M106" s="45">
        <v>3.56639885720281</v>
      </c>
      <c r="N106" s="45">
        <v>0.44872545023868798</v>
      </c>
      <c r="O106" s="45">
        <v>3.1176734069641201</v>
      </c>
      <c r="P106" s="45">
        <v>0.49436048766760698</v>
      </c>
      <c r="Q106" s="45">
        <v>0.49436048766760698</v>
      </c>
      <c r="R106" s="45">
        <v>5.4542403222197402</v>
      </c>
      <c r="S106" s="45">
        <v>0</v>
      </c>
      <c r="T106" s="45">
        <v>78.306059265811598</v>
      </c>
      <c r="U106" s="45">
        <v>0.88050372788308195</v>
      </c>
      <c r="V106" s="45">
        <v>106.148686416993</v>
      </c>
      <c r="W106" s="45">
        <v>0.66621234634104598</v>
      </c>
      <c r="X106" s="45">
        <v>0.82950035238695796</v>
      </c>
      <c r="Y106" s="45">
        <v>9.5498153319520807</v>
      </c>
      <c r="Z106" s="45">
        <v>16.244844274750701</v>
      </c>
      <c r="AA106" s="45">
        <v>16.244844274750701</v>
      </c>
      <c r="AB106" s="45">
        <v>17.479025935053802</v>
      </c>
    </row>
    <row r="107" spans="1:28" s="4" customFormat="1" x14ac:dyDescent="0.25">
      <c r="A107" s="4" t="s">
        <v>169</v>
      </c>
      <c r="B107" s="4" t="s">
        <v>170</v>
      </c>
      <c r="C107" s="61" t="s">
        <v>46</v>
      </c>
      <c r="D107" s="62">
        <v>44377</v>
      </c>
      <c r="E107" s="46">
        <v>1451233</v>
      </c>
      <c r="F107" s="46">
        <v>582147</v>
      </c>
      <c r="G107" s="46">
        <v>4182</v>
      </c>
      <c r="H107" s="60">
        <v>0</v>
      </c>
      <c r="I107" s="46">
        <v>130320</v>
      </c>
      <c r="J107" s="46">
        <v>946</v>
      </c>
      <c r="K107" s="46">
        <v>226</v>
      </c>
      <c r="L107" s="46">
        <v>536</v>
      </c>
      <c r="M107" s="45">
        <v>2.2705423914104799</v>
      </c>
      <c r="N107" s="45">
        <v>0.220304671747549</v>
      </c>
      <c r="O107" s="45">
        <v>2.0502377196629298</v>
      </c>
      <c r="P107" s="45">
        <v>0.23437186956439199</v>
      </c>
      <c r="Q107" s="45">
        <v>0.23437186956439199</v>
      </c>
      <c r="R107" s="45">
        <v>2.5606955506570701</v>
      </c>
      <c r="S107" s="45">
        <v>-3.33718964136335E-4</v>
      </c>
      <c r="T107" s="45">
        <v>86.473928755807904</v>
      </c>
      <c r="U107" s="45">
        <v>0.71325143392191104</v>
      </c>
      <c r="V107" s="45">
        <v>442.07188160676498</v>
      </c>
      <c r="W107" s="45">
        <v>6.5185948775971905E-2</v>
      </c>
      <c r="X107" s="45">
        <v>0.16134286381877699</v>
      </c>
      <c r="Y107" s="45">
        <v>9.6824327428072703</v>
      </c>
      <c r="Z107" s="45">
        <v>25.473285615669599</v>
      </c>
      <c r="AA107" s="45">
        <v>25.473285615669599</v>
      </c>
      <c r="AB107" s="45">
        <v>26.239038761904201</v>
      </c>
    </row>
    <row r="108" spans="1:28" s="4" customFormat="1" x14ac:dyDescent="0.25">
      <c r="A108" s="4" t="s">
        <v>171</v>
      </c>
      <c r="B108" s="4" t="s">
        <v>172</v>
      </c>
      <c r="C108" s="61" t="s">
        <v>46</v>
      </c>
      <c r="D108" s="62">
        <v>44377</v>
      </c>
      <c r="E108" s="46">
        <v>1009916</v>
      </c>
      <c r="F108" s="46">
        <v>714518</v>
      </c>
      <c r="G108" s="46">
        <v>8560</v>
      </c>
      <c r="H108" s="60">
        <v>1798</v>
      </c>
      <c r="I108" s="46">
        <v>125661</v>
      </c>
      <c r="J108" s="46">
        <v>1583</v>
      </c>
      <c r="K108" s="46">
        <v>438</v>
      </c>
      <c r="L108" s="46">
        <v>0</v>
      </c>
      <c r="M108" s="45">
        <v>3.5675179993944002</v>
      </c>
      <c r="N108" s="45">
        <v>0.17285445927192999</v>
      </c>
      <c r="O108" s="45">
        <v>3.3946635401224698</v>
      </c>
      <c r="P108" s="45">
        <v>0.80638898889752797</v>
      </c>
      <c r="Q108" s="45">
        <v>0.80638898889752797</v>
      </c>
      <c r="R108" s="45">
        <v>6.4714197843939196</v>
      </c>
      <c r="S108" s="45">
        <v>0.12519174406422301</v>
      </c>
      <c r="T108" s="45">
        <v>72.999792186201205</v>
      </c>
      <c r="U108" s="45">
        <v>1.18382802408592</v>
      </c>
      <c r="V108" s="45">
        <v>540.74542008844003</v>
      </c>
      <c r="W108" s="45">
        <v>0.33478031836311101</v>
      </c>
      <c r="X108" s="45">
        <v>0.218925205856076</v>
      </c>
      <c r="Y108" s="45">
        <v>12.087508673411801</v>
      </c>
      <c r="Z108" s="45"/>
      <c r="AA108" s="45"/>
      <c r="AB108" s="45"/>
    </row>
    <row r="109" spans="1:28" s="4" customFormat="1" x14ac:dyDescent="0.25">
      <c r="A109" s="4" t="s">
        <v>173</v>
      </c>
      <c r="B109" s="4" t="s">
        <v>174</v>
      </c>
      <c r="C109" s="61" t="s">
        <v>46</v>
      </c>
      <c r="D109" s="62">
        <v>44377</v>
      </c>
      <c r="E109" s="46">
        <v>2457594</v>
      </c>
      <c r="F109" s="46">
        <v>1857118</v>
      </c>
      <c r="G109" s="46">
        <v>19870</v>
      </c>
      <c r="H109" s="60">
        <v>0</v>
      </c>
      <c r="I109" s="46">
        <v>214490</v>
      </c>
      <c r="J109" s="46">
        <v>5974</v>
      </c>
      <c r="K109" s="46">
        <v>2053</v>
      </c>
      <c r="L109" s="46">
        <v>0</v>
      </c>
      <c r="M109" s="45">
        <v>3.5216761823852898</v>
      </c>
      <c r="N109" s="45">
        <v>0.32461361912978198</v>
      </c>
      <c r="O109" s="45">
        <v>3.1970625632555101</v>
      </c>
      <c r="P109" s="45">
        <v>1.03100867954304</v>
      </c>
      <c r="Q109" s="45">
        <v>1.02079659679577</v>
      </c>
      <c r="R109" s="45">
        <v>11.6477855459606</v>
      </c>
      <c r="S109" s="45">
        <v>1.6965603983356298E-2</v>
      </c>
      <c r="T109" s="45">
        <v>61.815471897687402</v>
      </c>
      <c r="U109" s="45">
        <v>1.0586109234582199</v>
      </c>
      <c r="V109" s="45">
        <v>332.60796786073001</v>
      </c>
      <c r="W109" s="45">
        <v>0.243083275756695</v>
      </c>
      <c r="X109" s="45">
        <v>0.31827587603117302</v>
      </c>
      <c r="Y109" s="45">
        <v>8.6960475513935798</v>
      </c>
      <c r="Z109" s="45">
        <v>12.408160272870299</v>
      </c>
      <c r="AA109" s="45">
        <v>12.408160272870299</v>
      </c>
      <c r="AB109" s="45">
        <v>13.564321120620701</v>
      </c>
    </row>
    <row r="110" spans="1:28" s="4" customFormat="1" x14ac:dyDescent="0.25">
      <c r="A110" s="4" t="s">
        <v>362</v>
      </c>
      <c r="B110" s="4" t="s">
        <v>175</v>
      </c>
      <c r="C110" s="61" t="s">
        <v>46</v>
      </c>
      <c r="D110" s="62">
        <v>44377</v>
      </c>
      <c r="E110" s="46">
        <v>768745</v>
      </c>
      <c r="F110" s="46">
        <v>489866</v>
      </c>
      <c r="G110" s="46">
        <v>1388</v>
      </c>
      <c r="H110" s="60">
        <v>0</v>
      </c>
      <c r="I110" s="46">
        <v>94108</v>
      </c>
      <c r="J110" s="46">
        <v>4656</v>
      </c>
      <c r="K110" s="46">
        <v>4294</v>
      </c>
      <c r="L110" s="46">
        <v>3106</v>
      </c>
      <c r="M110" s="45">
        <v>2.3838420449102902</v>
      </c>
      <c r="N110" s="45">
        <v>0.59937518217157904</v>
      </c>
      <c r="O110" s="45">
        <v>1.7844668627387099</v>
      </c>
      <c r="P110" s="45">
        <v>0.41916356029506602</v>
      </c>
      <c r="Q110" s="45">
        <v>0.41916356029506602</v>
      </c>
      <c r="R110" s="45">
        <v>3.4270650263620399</v>
      </c>
      <c r="S110" s="45">
        <v>8.3452542972843895E-4</v>
      </c>
      <c r="T110" s="45">
        <v>70.019001085776296</v>
      </c>
      <c r="U110" s="45">
        <v>0.28254222866378698</v>
      </c>
      <c r="V110" s="45">
        <v>29.810996563573902</v>
      </c>
      <c r="W110" s="45">
        <v>0.60566247585350197</v>
      </c>
      <c r="X110" s="45">
        <v>0.94777854226123304</v>
      </c>
      <c r="Y110" s="45">
        <v>12.318188005905901</v>
      </c>
      <c r="Z110" s="45"/>
      <c r="AA110" s="45"/>
      <c r="AB110" s="45"/>
    </row>
    <row r="111" spans="1:28" s="4" customFormat="1" x14ac:dyDescent="0.25">
      <c r="A111" s="4" t="s">
        <v>176</v>
      </c>
      <c r="B111" s="4" t="s">
        <v>175</v>
      </c>
      <c r="C111" s="61" t="s">
        <v>46</v>
      </c>
      <c r="D111" s="62">
        <v>44377</v>
      </c>
      <c r="E111" s="46">
        <v>605335</v>
      </c>
      <c r="F111" s="46">
        <v>449601</v>
      </c>
      <c r="G111" s="46">
        <v>3944</v>
      </c>
      <c r="H111" s="60">
        <v>0</v>
      </c>
      <c r="I111" s="46">
        <v>69193</v>
      </c>
      <c r="J111" s="46">
        <v>2103</v>
      </c>
      <c r="K111" s="46">
        <v>496</v>
      </c>
      <c r="L111" s="46">
        <v>0</v>
      </c>
      <c r="M111" s="45">
        <v>2.94251900420468</v>
      </c>
      <c r="N111" s="45">
        <v>0.447274053046051</v>
      </c>
      <c r="O111" s="45">
        <v>2.4952449511586301</v>
      </c>
      <c r="P111" s="45">
        <v>0.302224605905907</v>
      </c>
      <c r="Q111" s="45">
        <v>0.388010733197927</v>
      </c>
      <c r="R111" s="45">
        <v>3.4164779959771798</v>
      </c>
      <c r="S111" s="45">
        <v>0</v>
      </c>
      <c r="T111" s="45">
        <v>83.8023516977144</v>
      </c>
      <c r="U111" s="45">
        <v>0.86959397634192903</v>
      </c>
      <c r="V111" s="45">
        <v>187.54160722776999</v>
      </c>
      <c r="W111" s="45">
        <v>0.34741093774521498</v>
      </c>
      <c r="X111" s="45">
        <v>0.46368056091457299</v>
      </c>
      <c r="Y111" s="45">
        <v>12.515917651566999</v>
      </c>
      <c r="Z111" s="45"/>
      <c r="AA111" s="45"/>
      <c r="AB111" s="45"/>
    </row>
    <row r="112" spans="1:28" s="4" customFormat="1" x14ac:dyDescent="0.25">
      <c r="A112" s="52" t="s">
        <v>177</v>
      </c>
      <c r="B112" s="4" t="s">
        <v>72</v>
      </c>
      <c r="C112" s="61" t="s">
        <v>46</v>
      </c>
      <c r="D112" s="62">
        <v>44377</v>
      </c>
      <c r="E112" s="54">
        <v>346216</v>
      </c>
      <c r="F112" s="54">
        <v>255293</v>
      </c>
      <c r="G112" s="54">
        <v>3146</v>
      </c>
      <c r="H112" s="59">
        <v>0</v>
      </c>
      <c r="I112" s="54">
        <v>37203</v>
      </c>
      <c r="J112" s="54">
        <v>0</v>
      </c>
      <c r="K112" s="54">
        <v>0</v>
      </c>
      <c r="L112" s="54">
        <v>0</v>
      </c>
      <c r="M112" s="55">
        <v>3.5733080360486298</v>
      </c>
      <c r="N112" s="55">
        <v>0.44696307761440002</v>
      </c>
      <c r="O112" s="55">
        <v>3.1263449584342302</v>
      </c>
      <c r="P112" s="55">
        <v>0.478286007349085</v>
      </c>
      <c r="Q112" s="55">
        <v>0.478286007349085</v>
      </c>
      <c r="R112" s="55">
        <v>4.5071544288675103</v>
      </c>
      <c r="S112" s="55">
        <v>0</v>
      </c>
      <c r="T112" s="55">
        <v>83.248488705058904</v>
      </c>
      <c r="U112" s="55">
        <v>1.2173085331548299</v>
      </c>
      <c r="V112" s="55">
        <v>0</v>
      </c>
      <c r="W112" s="55">
        <v>0</v>
      </c>
      <c r="X112" s="55">
        <v>0</v>
      </c>
      <c r="Y112" s="55">
        <v>10.6360774603792</v>
      </c>
      <c r="Z112" s="55">
        <v>17.301038062283698</v>
      </c>
      <c r="AA112" s="55">
        <v>17.301038062283698</v>
      </c>
      <c r="AB112" s="55">
        <v>18.5535029951259</v>
      </c>
    </row>
    <row r="113" spans="1:28" s="4" customFormat="1" x14ac:dyDescent="0.25">
      <c r="A113" s="52" t="s">
        <v>363</v>
      </c>
      <c r="B113" s="4" t="s">
        <v>178</v>
      </c>
      <c r="C113" s="61" t="s">
        <v>46</v>
      </c>
      <c r="D113" s="62">
        <v>44377</v>
      </c>
      <c r="E113" s="54">
        <v>142740</v>
      </c>
      <c r="F113" s="54">
        <v>77751</v>
      </c>
      <c r="G113" s="54">
        <v>444</v>
      </c>
      <c r="H113" s="59">
        <v>0</v>
      </c>
      <c r="I113" s="54">
        <v>16963</v>
      </c>
      <c r="J113" s="54">
        <v>0</v>
      </c>
      <c r="K113" s="54">
        <v>1</v>
      </c>
      <c r="L113" s="54">
        <v>0</v>
      </c>
      <c r="M113" s="55">
        <v>2.2957586788577502</v>
      </c>
      <c r="N113" s="55">
        <v>0.28055920779733401</v>
      </c>
      <c r="O113" s="55">
        <v>2.01519947106042</v>
      </c>
      <c r="P113" s="55">
        <v>9.9364540107786906E-2</v>
      </c>
      <c r="Q113" s="55">
        <v>9.9364540107786906E-2</v>
      </c>
      <c r="R113" s="55">
        <v>0.82722760576695797</v>
      </c>
      <c r="S113" s="55">
        <v>0</v>
      </c>
      <c r="T113" s="55">
        <v>94.935854152599603</v>
      </c>
      <c r="U113" s="55">
        <v>0.56781124112794901</v>
      </c>
      <c r="V113" s="55">
        <v>0</v>
      </c>
      <c r="W113" s="55">
        <v>0</v>
      </c>
      <c r="X113" s="55">
        <v>0</v>
      </c>
      <c r="Y113" s="55">
        <v>11.7719314073159</v>
      </c>
      <c r="Z113" s="45"/>
      <c r="AA113" s="45"/>
      <c r="AB113" s="45"/>
    </row>
    <row r="114" spans="1:28" s="4" customFormat="1" x14ac:dyDescent="0.25">
      <c r="D114" s="44"/>
      <c r="E114" s="46"/>
      <c r="F114" s="46"/>
      <c r="G114" s="46"/>
      <c r="H114" s="46"/>
      <c r="I114" s="46"/>
      <c r="J114" s="46"/>
      <c r="K114" s="46"/>
      <c r="L114" s="46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51"/>
      <c r="AA114" s="51"/>
      <c r="AB114" s="50"/>
    </row>
    <row r="115" spans="1:28" s="4" customFormat="1" x14ac:dyDescent="0.25">
      <c r="D115" s="44"/>
      <c r="E115" s="46"/>
      <c r="F115" s="46"/>
      <c r="G115" s="46"/>
      <c r="H115" s="46"/>
      <c r="I115" s="46"/>
      <c r="J115" s="46"/>
      <c r="K115" s="46"/>
      <c r="L115" s="46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51"/>
      <c r="AA115" s="51"/>
      <c r="AB115" s="50"/>
    </row>
    <row r="116" spans="1:28" s="4" customFormat="1" x14ac:dyDescent="0.25">
      <c r="D116" s="44"/>
      <c r="E116" s="46"/>
      <c r="F116" s="46"/>
      <c r="G116" s="46"/>
      <c r="H116" s="46"/>
      <c r="I116" s="46"/>
      <c r="J116" s="46"/>
      <c r="K116" s="46"/>
      <c r="L116" s="46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</row>
    <row r="117" spans="1:28" s="4" customFormat="1" x14ac:dyDescent="0.25">
      <c r="D117" s="44"/>
      <c r="E117" s="46"/>
      <c r="F117" s="46"/>
      <c r="G117" s="46"/>
      <c r="H117" s="46"/>
      <c r="I117" s="46"/>
      <c r="J117" s="46"/>
      <c r="K117" s="46"/>
      <c r="L117" s="46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</row>
    <row r="118" spans="1:28" s="4" customFormat="1" x14ac:dyDescent="0.25">
      <c r="D118" s="44"/>
      <c r="E118" s="46"/>
      <c r="F118" s="46"/>
      <c r="G118" s="46"/>
      <c r="H118" s="46"/>
      <c r="I118" s="46"/>
      <c r="J118" s="46"/>
      <c r="K118" s="46"/>
      <c r="L118" s="46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</row>
    <row r="119" spans="1:28" s="4" customFormat="1" x14ac:dyDescent="0.25">
      <c r="D119" s="44"/>
      <c r="E119" s="46"/>
      <c r="F119" s="46"/>
      <c r="G119" s="46"/>
      <c r="H119" s="46"/>
      <c r="I119" s="46"/>
      <c r="J119" s="46"/>
      <c r="K119" s="46"/>
      <c r="L119" s="46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</row>
    <row r="120" spans="1:28" s="4" customFormat="1" x14ac:dyDescent="0.25">
      <c r="D120" s="44"/>
      <c r="E120" s="46"/>
      <c r="F120" s="46"/>
      <c r="G120" s="46"/>
      <c r="H120" s="46"/>
      <c r="I120" s="46"/>
      <c r="J120" s="46"/>
      <c r="K120" s="46"/>
      <c r="L120" s="46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</row>
    <row r="121" spans="1:28" x14ac:dyDescent="0.25">
      <c r="E121" s="47"/>
      <c r="F121" s="47"/>
      <c r="G121" s="47"/>
      <c r="H121" s="47"/>
      <c r="I121" s="47"/>
      <c r="J121" s="47"/>
      <c r="K121" s="47"/>
      <c r="L121" s="47"/>
    </row>
    <row r="122" spans="1:28" x14ac:dyDescent="0.25">
      <c r="E122" s="47"/>
      <c r="F122" s="47"/>
      <c r="G122" s="47"/>
      <c r="H122" s="47"/>
      <c r="I122" s="47"/>
      <c r="J122" s="47"/>
      <c r="K122" s="47"/>
      <c r="L122" s="47"/>
    </row>
    <row r="123" spans="1:28" x14ac:dyDescent="0.25">
      <c r="E123" s="47"/>
      <c r="F123" s="47"/>
      <c r="G123" s="47"/>
      <c r="H123" s="47"/>
      <c r="I123" s="47"/>
      <c r="J123" s="47"/>
      <c r="K123" s="47"/>
      <c r="L123" s="47"/>
    </row>
    <row r="124" spans="1:28" x14ac:dyDescent="0.25">
      <c r="E124" s="47"/>
      <c r="F124" s="47"/>
      <c r="G124" s="47"/>
      <c r="H124" s="47"/>
      <c r="I124" s="47"/>
      <c r="J124" s="47"/>
      <c r="K124" s="47"/>
      <c r="L124" s="47"/>
    </row>
    <row r="125" spans="1:28" x14ac:dyDescent="0.25">
      <c r="E125" s="47"/>
      <c r="F125" s="47"/>
      <c r="G125" s="47"/>
      <c r="H125" s="47"/>
      <c r="I125" s="47"/>
      <c r="J125" s="47"/>
      <c r="K125" s="47"/>
      <c r="L125" s="47"/>
    </row>
    <row r="126" spans="1:28" x14ac:dyDescent="0.25">
      <c r="E126" s="47"/>
      <c r="F126" s="47"/>
      <c r="G126" s="47"/>
      <c r="H126" s="47"/>
      <c r="I126" s="47"/>
      <c r="J126" s="47"/>
      <c r="K126" s="47"/>
      <c r="L126" s="47"/>
    </row>
    <row r="127" spans="1:28" x14ac:dyDescent="0.25">
      <c r="E127" s="47"/>
      <c r="F127" s="47"/>
      <c r="G127" s="47"/>
      <c r="H127" s="47"/>
      <c r="I127" s="47"/>
      <c r="J127" s="47"/>
      <c r="K127" s="47"/>
      <c r="L127" s="47"/>
    </row>
    <row r="128" spans="1:28" x14ac:dyDescent="0.25">
      <c r="E128" s="47"/>
      <c r="F128" s="47"/>
      <c r="G128" s="47"/>
      <c r="H128" s="47"/>
      <c r="I128" s="47"/>
      <c r="J128" s="47"/>
      <c r="K128" s="47"/>
      <c r="L128" s="47"/>
    </row>
    <row r="129" spans="5:12" x14ac:dyDescent="0.25">
      <c r="E129" s="47"/>
      <c r="F129" s="47"/>
      <c r="G129" s="47"/>
      <c r="H129" s="47"/>
      <c r="I129" s="47"/>
      <c r="J129" s="47"/>
      <c r="K129" s="47"/>
      <c r="L129" s="47"/>
    </row>
    <row r="130" spans="5:12" x14ac:dyDescent="0.25">
      <c r="E130" s="47"/>
      <c r="F130" s="47"/>
      <c r="G130" s="47"/>
      <c r="H130" s="47"/>
      <c r="I130" s="47"/>
      <c r="J130" s="47"/>
      <c r="K130" s="47"/>
      <c r="L130" s="47"/>
    </row>
    <row r="131" spans="5:12" x14ac:dyDescent="0.25">
      <c r="E131" s="47"/>
      <c r="F131" s="47"/>
      <c r="G131" s="47"/>
      <c r="H131" s="47"/>
      <c r="I131" s="47"/>
      <c r="J131" s="47"/>
      <c r="K131" s="47"/>
      <c r="L131" s="47"/>
    </row>
    <row r="132" spans="5:12" x14ac:dyDescent="0.25">
      <c r="E132" s="47"/>
      <c r="F132" s="47"/>
      <c r="G132" s="47"/>
      <c r="H132" s="47"/>
      <c r="I132" s="47"/>
      <c r="J132" s="47"/>
      <c r="K132" s="47"/>
      <c r="L132" s="47"/>
    </row>
    <row r="133" spans="5:12" x14ac:dyDescent="0.25">
      <c r="E133" s="47"/>
      <c r="F133" s="47"/>
      <c r="G133" s="47"/>
      <c r="H133" s="47"/>
      <c r="I133" s="47"/>
      <c r="J133" s="47"/>
      <c r="K133" s="47"/>
      <c r="L133" s="47"/>
    </row>
    <row r="134" spans="5:12" x14ac:dyDescent="0.25">
      <c r="E134" s="47"/>
      <c r="F134" s="47"/>
      <c r="G134" s="47"/>
      <c r="H134" s="47"/>
      <c r="I134" s="47"/>
      <c r="J134" s="47"/>
      <c r="K134" s="47"/>
      <c r="L134" s="47"/>
    </row>
    <row r="135" spans="5:12" x14ac:dyDescent="0.25">
      <c r="E135" s="47"/>
      <c r="F135" s="47"/>
      <c r="G135" s="47"/>
      <c r="H135" s="47"/>
      <c r="I135" s="47"/>
      <c r="J135" s="47"/>
      <c r="K135" s="47"/>
      <c r="L135" s="47"/>
    </row>
    <row r="136" spans="5:12" x14ac:dyDescent="0.25">
      <c r="E136" s="47"/>
      <c r="F136" s="47"/>
      <c r="G136" s="47"/>
      <c r="H136" s="47"/>
      <c r="I136" s="47"/>
      <c r="J136" s="47"/>
      <c r="K136" s="47"/>
      <c r="L136" s="47"/>
    </row>
    <row r="137" spans="5:12" x14ac:dyDescent="0.25">
      <c r="E137" s="47"/>
      <c r="F137" s="47"/>
      <c r="G137" s="47"/>
      <c r="H137" s="47"/>
      <c r="I137" s="47"/>
      <c r="J137" s="47"/>
      <c r="K137" s="47"/>
      <c r="L137" s="47"/>
    </row>
    <row r="138" spans="5:12" x14ac:dyDescent="0.25">
      <c r="E138" s="47"/>
      <c r="F138" s="47"/>
      <c r="G138" s="47"/>
      <c r="H138" s="47"/>
      <c r="I138" s="47"/>
      <c r="J138" s="47"/>
      <c r="K138" s="47"/>
      <c r="L138" s="47"/>
    </row>
    <row r="139" spans="5:12" x14ac:dyDescent="0.25">
      <c r="E139" s="47"/>
      <c r="F139" s="47"/>
      <c r="G139" s="47"/>
      <c r="H139" s="47"/>
      <c r="I139" s="47"/>
      <c r="J139" s="47"/>
      <c r="K139" s="47"/>
      <c r="L139" s="47"/>
    </row>
    <row r="140" spans="5:12" x14ac:dyDescent="0.25">
      <c r="E140" s="47"/>
      <c r="F140" s="47"/>
      <c r="G140" s="47"/>
      <c r="H140" s="47"/>
      <c r="I140" s="47"/>
      <c r="J140" s="47"/>
      <c r="K140" s="47"/>
      <c r="L140" s="47"/>
    </row>
    <row r="141" spans="5:12" x14ac:dyDescent="0.25">
      <c r="E141" s="47"/>
      <c r="F141" s="47"/>
      <c r="G141" s="47"/>
      <c r="H141" s="47"/>
      <c r="I141" s="47"/>
      <c r="J141" s="47"/>
      <c r="K141" s="47"/>
      <c r="L141" s="47"/>
    </row>
    <row r="142" spans="5:12" x14ac:dyDescent="0.25">
      <c r="E142" s="47"/>
      <c r="F142" s="47"/>
      <c r="G142" s="47"/>
      <c r="H142" s="47"/>
      <c r="I142" s="47"/>
      <c r="J142" s="47"/>
      <c r="K142" s="47"/>
      <c r="L142" s="47"/>
    </row>
    <row r="143" spans="5:12" x14ac:dyDescent="0.25">
      <c r="E143" s="47"/>
      <c r="F143" s="47"/>
      <c r="G143" s="47"/>
      <c r="H143" s="47"/>
      <c r="I143" s="47"/>
      <c r="J143" s="47"/>
      <c r="K143" s="47"/>
      <c r="L143" s="47"/>
    </row>
    <row r="144" spans="5:12" x14ac:dyDescent="0.25">
      <c r="E144" s="47"/>
      <c r="F144" s="47"/>
      <c r="G144" s="47"/>
      <c r="H144" s="47"/>
      <c r="I144" s="47"/>
      <c r="J144" s="47"/>
      <c r="K144" s="47"/>
      <c r="L144" s="47"/>
    </row>
    <row r="145" spans="5:12" x14ac:dyDescent="0.25">
      <c r="E145" s="47"/>
      <c r="F145" s="47"/>
      <c r="G145" s="47"/>
      <c r="H145" s="47"/>
      <c r="I145" s="47"/>
      <c r="J145" s="47"/>
      <c r="K145" s="47"/>
      <c r="L145" s="47"/>
    </row>
    <row r="146" spans="5:12" x14ac:dyDescent="0.25">
      <c r="E146" s="47"/>
      <c r="F146" s="47"/>
      <c r="G146" s="47"/>
      <c r="H146" s="47"/>
      <c r="I146" s="47"/>
      <c r="J146" s="47"/>
      <c r="K146" s="47"/>
      <c r="L146" s="47"/>
    </row>
    <row r="147" spans="5:12" x14ac:dyDescent="0.25">
      <c r="E147" s="47"/>
      <c r="F147" s="47"/>
      <c r="G147" s="47"/>
      <c r="H147" s="47"/>
      <c r="I147" s="47"/>
      <c r="J147" s="47"/>
      <c r="K147" s="47"/>
      <c r="L147" s="47"/>
    </row>
    <row r="148" spans="5:12" x14ac:dyDescent="0.25">
      <c r="E148" s="47"/>
      <c r="F148" s="47"/>
      <c r="G148" s="47"/>
      <c r="H148" s="47"/>
      <c r="I148" s="47"/>
      <c r="J148" s="47"/>
      <c r="K148" s="47"/>
      <c r="L148" s="47"/>
    </row>
    <row r="149" spans="5:12" x14ac:dyDescent="0.25">
      <c r="E149" s="47"/>
      <c r="F149" s="47"/>
      <c r="G149" s="47"/>
      <c r="H149" s="47"/>
      <c r="I149" s="47"/>
      <c r="J149" s="47"/>
      <c r="K149" s="47"/>
      <c r="L149" s="47"/>
    </row>
    <row r="150" spans="5:12" x14ac:dyDescent="0.25">
      <c r="E150" s="47"/>
      <c r="F150" s="47"/>
      <c r="G150" s="47"/>
      <c r="H150" s="47"/>
      <c r="I150" s="47"/>
      <c r="J150" s="47"/>
      <c r="K150" s="47"/>
      <c r="L150" s="47"/>
    </row>
    <row r="151" spans="5:12" x14ac:dyDescent="0.25">
      <c r="E151" s="47"/>
      <c r="F151" s="47"/>
      <c r="G151" s="47"/>
      <c r="H151" s="47"/>
      <c r="I151" s="47"/>
      <c r="J151" s="47"/>
      <c r="K151" s="47"/>
      <c r="L151" s="47"/>
    </row>
    <row r="152" spans="5:12" x14ac:dyDescent="0.25">
      <c r="E152" s="47"/>
      <c r="F152" s="47"/>
      <c r="G152" s="47"/>
      <c r="H152" s="47"/>
      <c r="I152" s="47"/>
      <c r="J152" s="47"/>
      <c r="K152" s="47"/>
      <c r="L152" s="47"/>
    </row>
    <row r="153" spans="5:12" x14ac:dyDescent="0.25">
      <c r="E153" s="47"/>
      <c r="F153" s="47"/>
      <c r="G153" s="47"/>
      <c r="H153" s="47"/>
      <c r="I153" s="47"/>
      <c r="J153" s="47"/>
      <c r="K153" s="47"/>
      <c r="L153" s="47"/>
    </row>
    <row r="154" spans="5:12" x14ac:dyDescent="0.25">
      <c r="E154" s="47"/>
      <c r="F154" s="47"/>
      <c r="G154" s="47"/>
      <c r="H154" s="47"/>
      <c r="I154" s="47"/>
      <c r="J154" s="47"/>
      <c r="K154" s="47"/>
      <c r="L154" s="47"/>
    </row>
    <row r="155" spans="5:12" x14ac:dyDescent="0.25">
      <c r="E155" s="47"/>
      <c r="F155" s="47"/>
      <c r="G155" s="47"/>
      <c r="H155" s="47"/>
      <c r="I155" s="47"/>
      <c r="J155" s="47"/>
      <c r="K155" s="47"/>
      <c r="L155" s="47"/>
    </row>
    <row r="156" spans="5:12" x14ac:dyDescent="0.25">
      <c r="E156" s="47"/>
      <c r="F156" s="47"/>
      <c r="G156" s="47"/>
      <c r="H156" s="47"/>
      <c r="I156" s="47"/>
      <c r="J156" s="47"/>
      <c r="K156" s="47"/>
      <c r="L156" s="47"/>
    </row>
    <row r="157" spans="5:12" x14ac:dyDescent="0.25">
      <c r="E157" s="47"/>
      <c r="F157" s="47"/>
      <c r="G157" s="47"/>
      <c r="H157" s="47"/>
      <c r="I157" s="47"/>
      <c r="J157" s="47"/>
      <c r="K157" s="47"/>
      <c r="L157" s="47"/>
    </row>
    <row r="158" spans="5:12" x14ac:dyDescent="0.25">
      <c r="E158" s="47"/>
      <c r="F158" s="47"/>
      <c r="G158" s="47"/>
      <c r="H158" s="47"/>
      <c r="I158" s="47"/>
      <c r="J158" s="47"/>
      <c r="K158" s="47"/>
      <c r="L158" s="47"/>
    </row>
    <row r="159" spans="5:12" x14ac:dyDescent="0.25">
      <c r="E159" s="47"/>
      <c r="F159" s="47"/>
      <c r="G159" s="47"/>
      <c r="H159" s="47"/>
      <c r="I159" s="47"/>
      <c r="J159" s="47"/>
      <c r="K159" s="47"/>
      <c r="L159" s="47"/>
    </row>
    <row r="160" spans="5:12" x14ac:dyDescent="0.25">
      <c r="E160" s="47"/>
      <c r="F160" s="47"/>
      <c r="G160" s="47"/>
      <c r="H160" s="47"/>
      <c r="I160" s="47"/>
      <c r="J160" s="47"/>
      <c r="K160" s="47"/>
      <c r="L160" s="47"/>
    </row>
    <row r="161" spans="5:12" x14ac:dyDescent="0.25">
      <c r="E161" s="47"/>
      <c r="F161" s="47"/>
      <c r="G161" s="47"/>
      <c r="H161" s="47"/>
      <c r="I161" s="47"/>
      <c r="J161" s="47"/>
      <c r="K161" s="47"/>
      <c r="L161" s="47"/>
    </row>
    <row r="162" spans="5:12" x14ac:dyDescent="0.25">
      <c r="E162" s="47"/>
      <c r="F162" s="47"/>
      <c r="G162" s="47"/>
      <c r="H162" s="47"/>
      <c r="I162" s="47"/>
      <c r="J162" s="47"/>
      <c r="K162" s="47"/>
      <c r="L162" s="47"/>
    </row>
    <row r="163" spans="5:12" x14ac:dyDescent="0.25">
      <c r="E163" s="47"/>
      <c r="F163" s="47"/>
      <c r="G163" s="47"/>
      <c r="H163" s="47"/>
      <c r="I163" s="47"/>
      <c r="J163" s="47"/>
      <c r="K163" s="47"/>
      <c r="L163" s="47"/>
    </row>
    <row r="164" spans="5:12" x14ac:dyDescent="0.25">
      <c r="E164" s="47"/>
      <c r="F164" s="47"/>
      <c r="G164" s="47"/>
      <c r="H164" s="47"/>
      <c r="I164" s="47"/>
      <c r="J164" s="47"/>
      <c r="K164" s="47"/>
      <c r="L164" s="47"/>
    </row>
    <row r="165" spans="5:12" x14ac:dyDescent="0.25">
      <c r="E165" s="47"/>
      <c r="F165" s="47"/>
      <c r="G165" s="47"/>
      <c r="H165" s="47"/>
      <c r="I165" s="47"/>
      <c r="J165" s="47"/>
      <c r="K165" s="47"/>
      <c r="L165" s="47"/>
    </row>
    <row r="166" spans="5:12" x14ac:dyDescent="0.25">
      <c r="E166" s="47"/>
      <c r="F166" s="47"/>
      <c r="G166" s="47"/>
      <c r="H166" s="47"/>
      <c r="I166" s="47"/>
      <c r="J166" s="47"/>
      <c r="K166" s="47"/>
      <c r="L166" s="47"/>
    </row>
    <row r="167" spans="5:12" x14ac:dyDescent="0.25">
      <c r="E167" s="47"/>
      <c r="F167" s="47"/>
      <c r="G167" s="47"/>
      <c r="H167" s="47"/>
      <c r="I167" s="47"/>
      <c r="J167" s="47"/>
      <c r="K167" s="47"/>
      <c r="L167" s="47"/>
    </row>
    <row r="168" spans="5:12" x14ac:dyDescent="0.25">
      <c r="E168" s="47"/>
      <c r="F168" s="47"/>
      <c r="G168" s="47"/>
      <c r="H168" s="47"/>
      <c r="I168" s="47"/>
      <c r="J168" s="47"/>
      <c r="K168" s="47"/>
      <c r="L168" s="47"/>
    </row>
    <row r="169" spans="5:12" x14ac:dyDescent="0.25">
      <c r="E169" s="47"/>
      <c r="F169" s="47"/>
      <c r="G169" s="47"/>
      <c r="H169" s="47"/>
      <c r="I169" s="47"/>
      <c r="J169" s="47"/>
      <c r="K169" s="47"/>
      <c r="L169" s="47"/>
    </row>
    <row r="170" spans="5:12" x14ac:dyDescent="0.25">
      <c r="E170" s="47"/>
      <c r="F170" s="47"/>
      <c r="G170" s="47"/>
      <c r="H170" s="47"/>
      <c r="I170" s="47"/>
      <c r="J170" s="47"/>
      <c r="K170" s="47"/>
      <c r="L170" s="47"/>
    </row>
    <row r="171" spans="5:12" x14ac:dyDescent="0.25">
      <c r="E171" s="47"/>
      <c r="F171" s="47"/>
      <c r="G171" s="47"/>
      <c r="H171" s="47"/>
      <c r="I171" s="47"/>
      <c r="J171" s="47"/>
      <c r="K171" s="47"/>
      <c r="L171" s="47"/>
    </row>
    <row r="172" spans="5:12" x14ac:dyDescent="0.25">
      <c r="E172" s="47"/>
      <c r="F172" s="47"/>
      <c r="G172" s="47"/>
      <c r="H172" s="47"/>
      <c r="I172" s="47"/>
      <c r="J172" s="47"/>
      <c r="K172" s="47"/>
      <c r="L172" s="47"/>
    </row>
    <row r="173" spans="5:12" x14ac:dyDescent="0.25">
      <c r="E173" s="47"/>
      <c r="F173" s="47"/>
      <c r="G173" s="47"/>
      <c r="H173" s="47"/>
      <c r="I173" s="47"/>
      <c r="J173" s="47"/>
      <c r="K173" s="47"/>
      <c r="L173" s="47"/>
    </row>
    <row r="174" spans="5:12" x14ac:dyDescent="0.25">
      <c r="E174" s="47"/>
      <c r="F174" s="47"/>
      <c r="G174" s="47"/>
      <c r="H174" s="47"/>
      <c r="I174" s="47"/>
      <c r="J174" s="47"/>
      <c r="K174" s="47"/>
      <c r="L174" s="47"/>
    </row>
    <row r="175" spans="5:12" x14ac:dyDescent="0.25">
      <c r="E175" s="47"/>
      <c r="F175" s="47"/>
      <c r="G175" s="47"/>
      <c r="H175" s="47"/>
      <c r="I175" s="47"/>
      <c r="J175" s="47"/>
      <c r="K175" s="47"/>
      <c r="L175" s="47"/>
    </row>
    <row r="176" spans="5:12" x14ac:dyDescent="0.25">
      <c r="E176" s="47"/>
      <c r="F176" s="47"/>
      <c r="G176" s="47"/>
      <c r="H176" s="47"/>
      <c r="I176" s="47"/>
      <c r="J176" s="47"/>
      <c r="K176" s="47"/>
      <c r="L176" s="47"/>
    </row>
    <row r="177" spans="5:12" x14ac:dyDescent="0.25">
      <c r="E177" s="47"/>
      <c r="F177" s="47"/>
      <c r="G177" s="47"/>
      <c r="H177" s="47"/>
      <c r="I177" s="47"/>
      <c r="J177" s="47"/>
      <c r="K177" s="47"/>
      <c r="L177" s="47"/>
    </row>
    <row r="178" spans="5:12" x14ac:dyDescent="0.25">
      <c r="E178" s="47"/>
      <c r="F178" s="47"/>
      <c r="G178" s="47"/>
      <c r="H178" s="47"/>
      <c r="I178" s="47"/>
      <c r="J178" s="47"/>
      <c r="K178" s="47"/>
      <c r="L178" s="47"/>
    </row>
    <row r="179" spans="5:12" x14ac:dyDescent="0.25">
      <c r="E179" s="47"/>
      <c r="F179" s="47"/>
      <c r="G179" s="47"/>
      <c r="H179" s="47"/>
      <c r="I179" s="47"/>
      <c r="J179" s="47"/>
      <c r="K179" s="47"/>
      <c r="L179" s="47"/>
    </row>
    <row r="180" spans="5:12" x14ac:dyDescent="0.25">
      <c r="E180" s="47"/>
      <c r="F180" s="47"/>
      <c r="G180" s="47"/>
      <c r="H180" s="47"/>
      <c r="I180" s="47"/>
      <c r="J180" s="47"/>
      <c r="K180" s="47"/>
      <c r="L180" s="47"/>
    </row>
    <row r="181" spans="5:12" x14ac:dyDescent="0.25">
      <c r="E181" s="47"/>
      <c r="F181" s="47"/>
      <c r="G181" s="47"/>
      <c r="H181" s="47"/>
      <c r="I181" s="47"/>
      <c r="J181" s="47"/>
      <c r="K181" s="47"/>
      <c r="L181" s="47"/>
    </row>
    <row r="182" spans="5:12" x14ac:dyDescent="0.25">
      <c r="E182" s="47"/>
      <c r="F182" s="47"/>
      <c r="G182" s="47"/>
      <c r="H182" s="47"/>
      <c r="I182" s="47"/>
      <c r="J182" s="47"/>
      <c r="K182" s="47"/>
      <c r="L182" s="47"/>
    </row>
    <row r="183" spans="5:12" x14ac:dyDescent="0.25">
      <c r="E183" s="47"/>
      <c r="F183" s="47"/>
      <c r="G183" s="47"/>
      <c r="H183" s="47"/>
      <c r="I183" s="47"/>
      <c r="J183" s="47"/>
      <c r="K183" s="47"/>
      <c r="L183" s="47"/>
    </row>
    <row r="184" spans="5:12" x14ac:dyDescent="0.25">
      <c r="E184" s="47"/>
      <c r="F184" s="47"/>
      <c r="G184" s="47"/>
      <c r="H184" s="47"/>
      <c r="I184" s="47"/>
      <c r="J184" s="47"/>
      <c r="K184" s="47"/>
      <c r="L184" s="47"/>
    </row>
    <row r="185" spans="5:12" x14ac:dyDescent="0.25">
      <c r="E185" s="47"/>
      <c r="F185" s="47"/>
      <c r="G185" s="47"/>
      <c r="H185" s="47"/>
      <c r="I185" s="47"/>
      <c r="J185" s="47"/>
      <c r="K185" s="47"/>
      <c r="L185" s="47"/>
    </row>
    <row r="186" spans="5:12" x14ac:dyDescent="0.25">
      <c r="E186" s="47"/>
      <c r="F186" s="47"/>
      <c r="G186" s="47"/>
      <c r="H186" s="47"/>
      <c r="I186" s="47"/>
      <c r="J186" s="47"/>
      <c r="K186" s="47"/>
      <c r="L186" s="47"/>
    </row>
    <row r="187" spans="5:12" x14ac:dyDescent="0.25">
      <c r="E187" s="47"/>
      <c r="F187" s="47"/>
      <c r="G187" s="47"/>
      <c r="H187" s="47"/>
      <c r="I187" s="47"/>
      <c r="J187" s="47"/>
      <c r="K187" s="47"/>
      <c r="L187" s="47"/>
    </row>
    <row r="188" spans="5:12" x14ac:dyDescent="0.25">
      <c r="E188" s="47"/>
      <c r="F188" s="47"/>
      <c r="G188" s="47"/>
      <c r="H188" s="47"/>
      <c r="I188" s="47"/>
      <c r="J188" s="47"/>
      <c r="K188" s="47"/>
      <c r="L188" s="47"/>
    </row>
    <row r="189" spans="5:12" x14ac:dyDescent="0.25">
      <c r="E189" s="47"/>
      <c r="F189" s="47"/>
      <c r="G189" s="47"/>
      <c r="H189" s="47"/>
      <c r="I189" s="47"/>
      <c r="J189" s="47"/>
      <c r="K189" s="47"/>
      <c r="L189" s="47"/>
    </row>
    <row r="190" spans="5:12" x14ac:dyDescent="0.25">
      <c r="E190" s="47"/>
      <c r="F190" s="47"/>
      <c r="G190" s="47"/>
      <c r="H190" s="47"/>
      <c r="I190" s="47"/>
      <c r="J190" s="47"/>
      <c r="K190" s="47"/>
      <c r="L190" s="47"/>
    </row>
    <row r="191" spans="5:12" x14ac:dyDescent="0.25">
      <c r="E191" s="47"/>
      <c r="F191" s="47"/>
      <c r="G191" s="47"/>
      <c r="H191" s="47"/>
      <c r="I191" s="47"/>
      <c r="J191" s="47"/>
      <c r="K191" s="47"/>
      <c r="L191" s="47"/>
    </row>
    <row r="192" spans="5:12" x14ac:dyDescent="0.25">
      <c r="E192" s="47"/>
      <c r="F192" s="47"/>
      <c r="G192" s="47"/>
      <c r="H192" s="47"/>
      <c r="I192" s="47"/>
      <c r="J192" s="47"/>
      <c r="K192" s="47"/>
      <c r="L192" s="47"/>
    </row>
    <row r="193" spans="5:12" x14ac:dyDescent="0.25">
      <c r="E193" s="47"/>
      <c r="F193" s="47"/>
      <c r="G193" s="47"/>
      <c r="H193" s="47"/>
      <c r="I193" s="47"/>
      <c r="J193" s="47"/>
      <c r="K193" s="47"/>
      <c r="L193" s="47"/>
    </row>
    <row r="194" spans="5:12" x14ac:dyDescent="0.25">
      <c r="E194" s="47"/>
      <c r="F194" s="47"/>
      <c r="G194" s="47"/>
      <c r="H194" s="47"/>
      <c r="I194" s="47"/>
      <c r="J194" s="47"/>
      <c r="K194" s="47"/>
      <c r="L194" s="47"/>
    </row>
    <row r="195" spans="5:12" x14ac:dyDescent="0.25">
      <c r="E195" s="47"/>
      <c r="F195" s="47"/>
      <c r="G195" s="47"/>
      <c r="H195" s="47"/>
      <c r="I195" s="47"/>
      <c r="J195" s="47"/>
      <c r="K195" s="47"/>
      <c r="L195" s="47"/>
    </row>
    <row r="196" spans="5:12" x14ac:dyDescent="0.25">
      <c r="E196" s="47"/>
      <c r="F196" s="47"/>
      <c r="G196" s="47"/>
      <c r="H196" s="47"/>
      <c r="I196" s="47"/>
      <c r="J196" s="47"/>
      <c r="K196" s="47"/>
      <c r="L196" s="47"/>
    </row>
    <row r="197" spans="5:12" x14ac:dyDescent="0.25">
      <c r="E197" s="47"/>
      <c r="F197" s="47"/>
      <c r="G197" s="47"/>
      <c r="H197" s="47"/>
      <c r="I197" s="47"/>
      <c r="J197" s="47"/>
      <c r="K197" s="47"/>
      <c r="L197" s="47"/>
    </row>
    <row r="198" spans="5:12" x14ac:dyDescent="0.25">
      <c r="E198" s="47"/>
      <c r="F198" s="47"/>
      <c r="G198" s="47"/>
      <c r="H198" s="47"/>
      <c r="I198" s="47"/>
      <c r="J198" s="47"/>
      <c r="K198" s="47"/>
      <c r="L198" s="47"/>
    </row>
    <row r="199" spans="5:12" x14ac:dyDescent="0.25">
      <c r="E199" s="47"/>
      <c r="F199" s="47"/>
      <c r="G199" s="47"/>
      <c r="H199" s="47"/>
      <c r="I199" s="47"/>
      <c r="J199" s="47"/>
      <c r="K199" s="47"/>
      <c r="L199" s="47"/>
    </row>
    <row r="200" spans="5:12" x14ac:dyDescent="0.25">
      <c r="E200" s="47"/>
      <c r="F200" s="47"/>
      <c r="G200" s="47"/>
      <c r="H200" s="47"/>
      <c r="I200" s="47"/>
      <c r="J200" s="47"/>
      <c r="K200" s="47"/>
      <c r="L200" s="47"/>
    </row>
    <row r="201" spans="5:12" x14ac:dyDescent="0.25">
      <c r="E201" s="47"/>
      <c r="F201" s="47"/>
      <c r="G201" s="47"/>
      <c r="H201" s="47"/>
      <c r="I201" s="47"/>
      <c r="J201" s="47"/>
      <c r="K201" s="47"/>
      <c r="L201" s="47"/>
    </row>
    <row r="202" spans="5:12" x14ac:dyDescent="0.25">
      <c r="E202" s="47"/>
      <c r="F202" s="47"/>
      <c r="G202" s="47"/>
      <c r="H202" s="47"/>
      <c r="I202" s="47"/>
      <c r="J202" s="47"/>
      <c r="K202" s="47"/>
      <c r="L202" s="47"/>
    </row>
    <row r="203" spans="5:12" x14ac:dyDescent="0.25">
      <c r="E203" s="47"/>
      <c r="F203" s="47"/>
      <c r="G203" s="47"/>
      <c r="H203" s="47"/>
      <c r="I203" s="47"/>
      <c r="J203" s="47"/>
      <c r="K203" s="47"/>
      <c r="L203" s="47"/>
    </row>
    <row r="204" spans="5:12" x14ac:dyDescent="0.25">
      <c r="E204" s="47"/>
      <c r="F204" s="47"/>
      <c r="G204" s="47"/>
      <c r="H204" s="47"/>
      <c r="I204" s="47"/>
      <c r="J204" s="47"/>
      <c r="K204" s="47"/>
      <c r="L204" s="47"/>
    </row>
    <row r="205" spans="5:12" x14ac:dyDescent="0.25">
      <c r="E205" s="47"/>
      <c r="F205" s="47"/>
      <c r="G205" s="47"/>
      <c r="H205" s="47"/>
      <c r="I205" s="47"/>
      <c r="J205" s="47"/>
      <c r="K205" s="47"/>
      <c r="L205" s="47"/>
    </row>
    <row r="206" spans="5:12" x14ac:dyDescent="0.25">
      <c r="E206" s="47"/>
      <c r="F206" s="47"/>
      <c r="G206" s="47"/>
      <c r="H206" s="47"/>
      <c r="I206" s="47"/>
      <c r="J206" s="47"/>
      <c r="K206" s="47"/>
      <c r="L206" s="47"/>
    </row>
    <row r="207" spans="5:12" x14ac:dyDescent="0.25">
      <c r="E207" s="47"/>
      <c r="F207" s="47"/>
      <c r="G207" s="47"/>
      <c r="H207" s="47"/>
      <c r="I207" s="47"/>
      <c r="J207" s="47"/>
      <c r="K207" s="47"/>
      <c r="L207" s="47"/>
    </row>
    <row r="208" spans="5:12" x14ac:dyDescent="0.25">
      <c r="E208" s="47"/>
      <c r="F208" s="47"/>
      <c r="G208" s="47"/>
      <c r="H208" s="47"/>
      <c r="I208" s="47"/>
      <c r="J208" s="47"/>
      <c r="K208" s="47"/>
      <c r="L208" s="47"/>
    </row>
    <row r="209" spans="5:12" x14ac:dyDescent="0.25">
      <c r="E209" s="47"/>
      <c r="F209" s="47"/>
      <c r="G209" s="47"/>
      <c r="H209" s="47"/>
      <c r="I209" s="47"/>
      <c r="J209" s="47"/>
      <c r="K209" s="47"/>
      <c r="L209" s="47"/>
    </row>
    <row r="210" spans="5:12" x14ac:dyDescent="0.25">
      <c r="E210" s="47"/>
      <c r="F210" s="47"/>
      <c r="G210" s="47"/>
      <c r="H210" s="47"/>
      <c r="I210" s="47"/>
      <c r="J210" s="47"/>
      <c r="K210" s="47"/>
      <c r="L210" s="47"/>
    </row>
    <row r="211" spans="5:12" x14ac:dyDescent="0.25">
      <c r="E211" s="47"/>
      <c r="F211" s="47"/>
      <c r="G211" s="47"/>
      <c r="H211" s="47"/>
      <c r="I211" s="47"/>
      <c r="J211" s="47"/>
      <c r="K211" s="47"/>
      <c r="L211" s="47"/>
    </row>
    <row r="212" spans="5:12" x14ac:dyDescent="0.25">
      <c r="E212" s="47"/>
      <c r="F212" s="47"/>
      <c r="G212" s="47"/>
      <c r="H212" s="47"/>
      <c r="I212" s="47"/>
      <c r="J212" s="47"/>
      <c r="K212" s="47"/>
      <c r="L212" s="47"/>
    </row>
    <row r="213" spans="5:12" x14ac:dyDescent="0.25">
      <c r="E213" s="47"/>
      <c r="F213" s="47"/>
      <c r="G213" s="47"/>
      <c r="H213" s="47"/>
      <c r="I213" s="47"/>
      <c r="J213" s="47"/>
      <c r="K213" s="47"/>
      <c r="L213" s="47"/>
    </row>
    <row r="214" spans="5:12" x14ac:dyDescent="0.25">
      <c r="E214" s="47"/>
      <c r="F214" s="47"/>
      <c r="G214" s="47"/>
      <c r="H214" s="47"/>
      <c r="I214" s="47"/>
      <c r="J214" s="47"/>
      <c r="K214" s="47"/>
      <c r="L214" s="47"/>
    </row>
    <row r="215" spans="5:12" x14ac:dyDescent="0.25">
      <c r="E215" s="47"/>
      <c r="F215" s="47"/>
      <c r="G215" s="47"/>
      <c r="H215" s="47"/>
      <c r="I215" s="47"/>
      <c r="J215" s="47"/>
      <c r="K215" s="47"/>
      <c r="L215" s="47"/>
    </row>
    <row r="216" spans="5:12" x14ac:dyDescent="0.25">
      <c r="E216" s="47"/>
      <c r="F216" s="47"/>
      <c r="G216" s="47"/>
      <c r="H216" s="47"/>
      <c r="I216" s="47"/>
      <c r="J216" s="47"/>
      <c r="K216" s="47"/>
      <c r="L216" s="47"/>
    </row>
    <row r="217" spans="5:12" x14ac:dyDescent="0.25">
      <c r="E217" s="47"/>
      <c r="F217" s="47"/>
      <c r="G217" s="47"/>
      <c r="H217" s="47"/>
      <c r="I217" s="47"/>
      <c r="J217" s="47"/>
      <c r="K217" s="47"/>
      <c r="L217" s="47"/>
    </row>
    <row r="218" spans="5:12" x14ac:dyDescent="0.25">
      <c r="E218" s="47"/>
      <c r="F218" s="47"/>
      <c r="G218" s="47"/>
      <c r="H218" s="47"/>
      <c r="I218" s="47"/>
      <c r="J218" s="47"/>
      <c r="K218" s="47"/>
      <c r="L218" s="47"/>
    </row>
    <row r="219" spans="5:12" x14ac:dyDescent="0.25">
      <c r="E219" s="47"/>
      <c r="F219" s="47"/>
      <c r="G219" s="47"/>
      <c r="H219" s="47"/>
      <c r="I219" s="47"/>
      <c r="J219" s="47"/>
      <c r="K219" s="47"/>
      <c r="L219" s="47"/>
    </row>
    <row r="220" spans="5:12" x14ac:dyDescent="0.25">
      <c r="E220" s="47"/>
      <c r="F220" s="47"/>
      <c r="G220" s="47"/>
      <c r="H220" s="47"/>
      <c r="I220" s="47"/>
      <c r="J220" s="47"/>
      <c r="K220" s="47"/>
      <c r="L220" s="47"/>
    </row>
  </sheetData>
  <sortState xmlns:xlrd2="http://schemas.microsoft.com/office/spreadsheetml/2017/richdata2" ref="A10:AB120">
    <sortCondition ref="A10:A12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1869B"/>
  </sheetPr>
  <dimension ref="A1:AB221"/>
  <sheetViews>
    <sheetView workbookViewId="0">
      <pane xSplit="1" ySplit="5" topLeftCell="Q9" activePane="bottomRight" state="frozen"/>
      <selection activeCell="A4" sqref="A4"/>
      <selection pane="topRight" activeCell="A4" sqref="A4"/>
      <selection pane="bottomLeft" activeCell="A4" sqref="A4"/>
      <selection pane="bottomRight" activeCell="A10" sqref="A10:AB15"/>
    </sheetView>
  </sheetViews>
  <sheetFormatPr defaultRowHeight="15" x14ac:dyDescent="0.25"/>
  <cols>
    <col min="1" max="1" width="44.42578125" customWidth="1"/>
    <col min="2" max="2" width="16.28515625" customWidth="1"/>
    <col min="4" max="4" width="14" customWidth="1"/>
    <col min="5" max="6" width="12.85546875" bestFit="1" customWidth="1"/>
    <col min="7" max="7" width="13.140625" bestFit="1" customWidth="1"/>
    <col min="8" max="8" width="8" bestFit="1" customWidth="1"/>
    <col min="9" max="9" width="11.42578125" bestFit="1" customWidth="1"/>
    <col min="10" max="11" width="10.42578125" bestFit="1" customWidth="1"/>
    <col min="12" max="12" width="13.140625" customWidth="1"/>
    <col min="13" max="13" width="11.42578125" customWidth="1"/>
    <col min="14" max="14" width="12.140625" customWidth="1"/>
    <col min="15" max="15" width="11.42578125" customWidth="1"/>
    <col min="16" max="16" width="11.140625" customWidth="1"/>
    <col min="17" max="17" width="11.7109375" customWidth="1"/>
    <col min="18" max="18" width="12.140625" customWidth="1"/>
    <col min="19" max="19" width="11.28515625" customWidth="1"/>
    <col min="20" max="20" width="10.85546875" customWidth="1"/>
    <col min="21" max="21" width="11.28515625" customWidth="1"/>
    <col min="22" max="22" width="11.42578125" customWidth="1"/>
    <col min="23" max="24" width="12" customWidth="1"/>
    <col min="25" max="25" width="11.85546875" customWidth="1"/>
    <col min="26" max="26" width="12.42578125" customWidth="1"/>
    <col min="27" max="28" width="10.5703125" bestFit="1" customWidth="1"/>
  </cols>
  <sheetData>
    <row r="1" spans="1:28" s="4" customFormat="1" ht="18.75" x14ac:dyDescent="0.3">
      <c r="A1" s="1" t="s">
        <v>310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s="4" customFormat="1" ht="15.75" x14ac:dyDescent="0.25">
      <c r="A2" s="5" t="s">
        <v>266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s="4" customFormat="1" x14ac:dyDescent="0.25">
      <c r="A3" s="8" t="s">
        <v>390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s="4" customFormat="1" ht="60" x14ac:dyDescent="0.25">
      <c r="A4" s="28" t="s">
        <v>267</v>
      </c>
      <c r="B4" s="28" t="s">
        <v>268</v>
      </c>
      <c r="C4" s="28" t="s">
        <v>269</v>
      </c>
      <c r="D4" s="28" t="s">
        <v>270</v>
      </c>
      <c r="E4" s="28" t="s">
        <v>271</v>
      </c>
      <c r="F4" s="28" t="s">
        <v>272</v>
      </c>
      <c r="G4" s="28" t="s">
        <v>273</v>
      </c>
      <c r="H4" s="28" t="s">
        <v>274</v>
      </c>
      <c r="I4" s="28" t="s">
        <v>275</v>
      </c>
      <c r="J4" s="28" t="s">
        <v>276</v>
      </c>
      <c r="K4" s="28" t="s">
        <v>277</v>
      </c>
      <c r="L4" s="28" t="s">
        <v>278</v>
      </c>
      <c r="M4" s="28" t="s">
        <v>279</v>
      </c>
      <c r="N4" s="28" t="s">
        <v>280</v>
      </c>
      <c r="O4" s="28" t="s">
        <v>281</v>
      </c>
      <c r="P4" s="28" t="s">
        <v>364</v>
      </c>
      <c r="Q4" s="28" t="s">
        <v>282</v>
      </c>
      <c r="R4" s="28" t="s">
        <v>283</v>
      </c>
      <c r="S4" s="28" t="s">
        <v>284</v>
      </c>
      <c r="T4" s="28" t="s">
        <v>285</v>
      </c>
      <c r="U4" s="28" t="s">
        <v>286</v>
      </c>
      <c r="V4" s="28" t="s">
        <v>287</v>
      </c>
      <c r="W4" s="28" t="s">
        <v>288</v>
      </c>
      <c r="X4" s="28" t="s">
        <v>289</v>
      </c>
      <c r="Y4" s="28" t="s">
        <v>290</v>
      </c>
      <c r="Z4" s="28" t="s">
        <v>293</v>
      </c>
      <c r="AA4" s="28" t="s">
        <v>291</v>
      </c>
      <c r="AB4" s="28" t="s">
        <v>292</v>
      </c>
    </row>
    <row r="5" spans="1:28" s="4" customFormat="1" x14ac:dyDescent="0.25">
      <c r="A5" s="10"/>
      <c r="B5" s="10"/>
      <c r="C5" s="11"/>
      <c r="D5" s="10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8" s="4" customFormat="1" x14ac:dyDescent="0.25">
      <c r="A6" s="13" t="s">
        <v>294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24">
        <f>CT!M6</f>
        <v>3.77</v>
      </c>
      <c r="N6" s="24">
        <f>CT!N6</f>
        <v>0.39</v>
      </c>
      <c r="O6" s="24">
        <f>CT!O6</f>
        <v>3.38</v>
      </c>
      <c r="P6" s="24">
        <f>CT!P6</f>
        <v>1.32</v>
      </c>
      <c r="Q6" s="24">
        <f>CT!Q6</f>
        <v>1.34</v>
      </c>
      <c r="R6" s="24">
        <f>CT!R6</f>
        <v>12.23</v>
      </c>
      <c r="S6" s="24">
        <f>CT!S6</f>
        <v>0.05</v>
      </c>
      <c r="T6" s="24">
        <f>CT!T6</f>
        <v>63.99</v>
      </c>
      <c r="U6" s="24">
        <f>CT!U6</f>
        <v>1.36</v>
      </c>
      <c r="V6" s="24">
        <f>CT!V6</f>
        <v>194.67</v>
      </c>
      <c r="W6" s="24">
        <f>CT!W6</f>
        <v>0.5</v>
      </c>
      <c r="X6" s="24">
        <f>CT!X6</f>
        <v>0.7</v>
      </c>
      <c r="Y6" s="24">
        <v>10.87</v>
      </c>
      <c r="Z6" s="24">
        <v>15.91</v>
      </c>
      <c r="AA6" s="24">
        <v>15.93</v>
      </c>
      <c r="AB6" s="24">
        <v>17.059999999999999</v>
      </c>
    </row>
    <row r="7" spans="1:28" s="26" customForma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8" s="26" customFormat="1" x14ac:dyDescent="0.25">
      <c r="A8" s="27" t="s">
        <v>311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0">
        <f>AVERAGE(M10:M15)</f>
        <v>4.1936734674749401</v>
      </c>
      <c r="N8" s="20">
        <f t="shared" ref="N8:AB8" si="0">AVERAGE(N10:N15)</f>
        <v>0.73148993389286721</v>
      </c>
      <c r="O8" s="20">
        <f t="shared" si="0"/>
        <v>3.4621835335820719</v>
      </c>
      <c r="P8" s="20">
        <f t="shared" si="0"/>
        <v>1.5550193893387976</v>
      </c>
      <c r="Q8" s="20">
        <f t="shared" si="0"/>
        <v>1.7642264616525567</v>
      </c>
      <c r="R8" s="20">
        <f t="shared" si="0"/>
        <v>14.830461886517407</v>
      </c>
      <c r="S8" s="20">
        <f t="shared" si="0"/>
        <v>0.63323404832545727</v>
      </c>
      <c r="T8" s="20">
        <f t="shared" si="0"/>
        <v>62.944577474146776</v>
      </c>
      <c r="U8" s="20">
        <f t="shared" si="0"/>
        <v>2.0076841271779426</v>
      </c>
      <c r="V8" s="20">
        <f t="shared" si="0"/>
        <v>303.29584047354911</v>
      </c>
      <c r="W8" s="20">
        <f t="shared" si="0"/>
        <v>0.78969687149876588</v>
      </c>
      <c r="X8" s="20">
        <f t="shared" si="0"/>
        <v>1.0306700098846204</v>
      </c>
      <c r="Y8" s="20">
        <f t="shared" si="0"/>
        <v>14.018331261928559</v>
      </c>
      <c r="Z8" s="20">
        <f t="shared" si="0"/>
        <v>13.494571617805276</v>
      </c>
      <c r="AA8" s="20">
        <f t="shared" si="0"/>
        <v>13.494571617805276</v>
      </c>
      <c r="AB8" s="20">
        <f t="shared" si="0"/>
        <v>14.588881866156825</v>
      </c>
    </row>
    <row r="10" spans="1:28" s="4" customFormat="1" x14ac:dyDescent="0.25">
      <c r="A10" s="4" t="s">
        <v>179</v>
      </c>
      <c r="B10" s="4" t="s">
        <v>180</v>
      </c>
      <c r="C10" s="61" t="s">
        <v>181</v>
      </c>
      <c r="D10" s="62">
        <v>44377</v>
      </c>
      <c r="E10" s="46">
        <v>3202100</v>
      </c>
      <c r="F10" s="46">
        <v>2240977</v>
      </c>
      <c r="G10" s="46">
        <v>32905</v>
      </c>
      <c r="H10" s="60">
        <v>0</v>
      </c>
      <c r="I10" s="46">
        <v>348575</v>
      </c>
      <c r="J10" s="46">
        <v>6120</v>
      </c>
      <c r="K10" s="46">
        <v>2642</v>
      </c>
      <c r="L10" s="46">
        <v>244</v>
      </c>
      <c r="M10" s="45">
        <v>3.4112008435702998</v>
      </c>
      <c r="N10" s="45">
        <v>0.33846375250249999</v>
      </c>
      <c r="O10" s="45">
        <v>3.0727370910678</v>
      </c>
      <c r="P10" s="45">
        <v>1.3108595177483899</v>
      </c>
      <c r="Q10" s="45">
        <v>1.3108595177483899</v>
      </c>
      <c r="R10" s="45">
        <v>12.262583153565901</v>
      </c>
      <c r="S10" s="45">
        <v>6.6376576443690502E-3</v>
      </c>
      <c r="T10" s="45">
        <v>52.491063029162703</v>
      </c>
      <c r="U10" s="45">
        <v>1.4470847651725101</v>
      </c>
      <c r="V10" s="45">
        <v>537.66339869281001</v>
      </c>
      <c r="W10" s="45">
        <v>0.19112457449798601</v>
      </c>
      <c r="X10" s="45">
        <v>0.269143253695662</v>
      </c>
      <c r="Y10" s="45">
        <v>8.2907717248764001</v>
      </c>
      <c r="Z10" s="45">
        <v>11.8247540436493</v>
      </c>
      <c r="AA10" s="45">
        <v>11.8247540436493</v>
      </c>
      <c r="AB10" s="45">
        <v>13.0812114261003</v>
      </c>
    </row>
    <row r="11" spans="1:28" s="4" customFormat="1" x14ac:dyDescent="0.25">
      <c r="A11" s="4" t="s">
        <v>393</v>
      </c>
      <c r="B11" s="4" t="s">
        <v>182</v>
      </c>
      <c r="C11" s="61" t="s">
        <v>181</v>
      </c>
      <c r="D11" s="62">
        <v>44377</v>
      </c>
      <c r="E11" s="46">
        <v>2213584</v>
      </c>
      <c r="F11" s="46">
        <v>1633804</v>
      </c>
      <c r="G11" s="46">
        <v>16907</v>
      </c>
      <c r="H11" s="60">
        <v>0</v>
      </c>
      <c r="I11" s="46">
        <v>229227</v>
      </c>
      <c r="J11" s="46">
        <v>10655</v>
      </c>
      <c r="K11" s="46">
        <v>2335</v>
      </c>
      <c r="L11" s="46">
        <v>106</v>
      </c>
      <c r="M11" s="45">
        <v>3.7443158457110601</v>
      </c>
      <c r="N11" s="45">
        <v>0.49151469940148701</v>
      </c>
      <c r="O11" s="45">
        <v>3.2528011463095798</v>
      </c>
      <c r="P11" s="45">
        <v>1.10694972862598</v>
      </c>
      <c r="Q11" s="45">
        <v>1.1064343494183999</v>
      </c>
      <c r="R11" s="45">
        <v>10.6170789618419</v>
      </c>
      <c r="S11" s="45">
        <v>9.4302659485458795E-2</v>
      </c>
      <c r="T11" s="45">
        <v>62.997364669287599</v>
      </c>
      <c r="U11" s="45">
        <v>1.02422531866571</v>
      </c>
      <c r="V11" s="45">
        <v>158.676677616143</v>
      </c>
      <c r="W11" s="45">
        <v>0.48134608851527699</v>
      </c>
      <c r="X11" s="45">
        <v>0.64547943280198705</v>
      </c>
      <c r="Y11" s="45">
        <v>9.9872481509818893</v>
      </c>
      <c r="Z11" s="45">
        <v>13.0887712798375</v>
      </c>
      <c r="AA11" s="45">
        <v>13.0887712798375</v>
      </c>
      <c r="AB11" s="45">
        <v>14.1070839245236</v>
      </c>
    </row>
    <row r="12" spans="1:28" s="4" customFormat="1" x14ac:dyDescent="0.25">
      <c r="A12" s="4" t="s">
        <v>183</v>
      </c>
      <c r="B12" s="4" t="s">
        <v>184</v>
      </c>
      <c r="C12" s="61" t="s">
        <v>181</v>
      </c>
      <c r="D12" s="62">
        <v>44377</v>
      </c>
      <c r="E12" s="46">
        <v>1880173</v>
      </c>
      <c r="F12" s="46">
        <v>1235628</v>
      </c>
      <c r="G12" s="46">
        <v>11319</v>
      </c>
      <c r="H12" s="60">
        <v>0</v>
      </c>
      <c r="I12" s="46">
        <v>337293</v>
      </c>
      <c r="J12" s="46">
        <v>14059</v>
      </c>
      <c r="K12" s="46">
        <v>1173</v>
      </c>
      <c r="L12" s="46">
        <v>0</v>
      </c>
      <c r="M12" s="45">
        <v>3.3377995643528</v>
      </c>
      <c r="N12" s="45">
        <v>0.27927853424671001</v>
      </c>
      <c r="O12" s="45">
        <v>3.0585210301060899</v>
      </c>
      <c r="P12" s="45">
        <v>0.64430598017390595</v>
      </c>
      <c r="Q12" s="45">
        <v>1.9000637932640401</v>
      </c>
      <c r="R12" s="45">
        <v>10.936266426949199</v>
      </c>
      <c r="S12" s="45">
        <v>4.8829868337873297E-3</v>
      </c>
      <c r="T12" s="45">
        <v>69.422776911076397</v>
      </c>
      <c r="U12" s="45">
        <v>0.90773705698798801</v>
      </c>
      <c r="V12" s="45">
        <v>80.510704886549505</v>
      </c>
      <c r="W12" s="45">
        <v>0.74775033999530904</v>
      </c>
      <c r="X12" s="45">
        <v>1.1274737418671399</v>
      </c>
      <c r="Y12" s="45">
        <v>16.3633755082374</v>
      </c>
      <c r="Z12" s="45"/>
      <c r="AA12" s="45"/>
      <c r="AB12" s="45"/>
    </row>
    <row r="13" spans="1:28" s="4" customFormat="1" x14ac:dyDescent="0.25">
      <c r="A13" s="4" t="s">
        <v>374</v>
      </c>
      <c r="B13" s="4" t="s">
        <v>185</v>
      </c>
      <c r="C13" s="61" t="s">
        <v>181</v>
      </c>
      <c r="D13" s="62">
        <v>44377</v>
      </c>
      <c r="E13" s="46">
        <v>362291</v>
      </c>
      <c r="F13" s="46">
        <v>279875</v>
      </c>
      <c r="G13" s="46">
        <v>7767</v>
      </c>
      <c r="H13" s="60">
        <v>405</v>
      </c>
      <c r="I13" s="46">
        <v>44191</v>
      </c>
      <c r="J13" s="46">
        <v>5398</v>
      </c>
      <c r="K13" s="46">
        <v>1697</v>
      </c>
      <c r="L13" s="46">
        <v>0</v>
      </c>
      <c r="M13" s="45">
        <v>5.6677930649853101</v>
      </c>
      <c r="N13" s="45">
        <v>1.56987259127729</v>
      </c>
      <c r="O13" s="45">
        <v>4.0979204737080197</v>
      </c>
      <c r="P13" s="45">
        <v>4.2222989150363501</v>
      </c>
      <c r="Q13" s="45">
        <v>4.2222989150363501</v>
      </c>
      <c r="R13" s="45">
        <v>38.968148639681502</v>
      </c>
      <c r="S13" s="45">
        <v>0.59236551294837403</v>
      </c>
      <c r="T13" s="45">
        <v>50.387866157230498</v>
      </c>
      <c r="U13" s="45">
        <v>2.70023153781437</v>
      </c>
      <c r="V13" s="45">
        <v>143.88662467580599</v>
      </c>
      <c r="W13" s="45">
        <v>1.6017510785528799</v>
      </c>
      <c r="X13" s="45">
        <v>1.8766383212465501</v>
      </c>
      <c r="Y13" s="45">
        <v>12.044174790374299</v>
      </c>
      <c r="Z13" s="45">
        <v>16.388327180305399</v>
      </c>
      <c r="AA13" s="45">
        <v>16.388327180305399</v>
      </c>
      <c r="AB13" s="45">
        <v>17.660612581860001</v>
      </c>
    </row>
    <row r="14" spans="1:28" s="4" customFormat="1" x14ac:dyDescent="0.25">
      <c r="A14" s="4" t="s">
        <v>347</v>
      </c>
      <c r="B14" s="4" t="s">
        <v>335</v>
      </c>
      <c r="C14" s="61" t="s">
        <v>181</v>
      </c>
      <c r="D14" s="62">
        <v>44377</v>
      </c>
      <c r="E14" s="46">
        <v>64092</v>
      </c>
      <c r="F14" s="46">
        <v>35553</v>
      </c>
      <c r="G14" s="46">
        <v>8194</v>
      </c>
      <c r="H14" s="60">
        <v>100</v>
      </c>
      <c r="I14" s="46">
        <v>20110</v>
      </c>
      <c r="J14" s="46">
        <v>885</v>
      </c>
      <c r="K14" s="46">
        <v>188</v>
      </c>
      <c r="L14" s="46">
        <v>0</v>
      </c>
      <c r="M14" s="45">
        <v>5.7875485997247198</v>
      </c>
      <c r="N14" s="45">
        <v>1.0430090427019501</v>
      </c>
      <c r="O14" s="45">
        <v>4.74453955702276</v>
      </c>
      <c r="P14" s="45">
        <v>0.71319664566866003</v>
      </c>
      <c r="Q14" s="45">
        <v>0.71319664566866003</v>
      </c>
      <c r="R14" s="45">
        <v>2.3722140664620301</v>
      </c>
      <c r="S14" s="45">
        <v>3.0883403960410298</v>
      </c>
      <c r="T14" s="45">
        <v>83.880747852450696</v>
      </c>
      <c r="U14" s="45">
        <v>5</v>
      </c>
      <c r="V14" s="45">
        <v>500</v>
      </c>
      <c r="W14" s="45">
        <v>1.53685327341946</v>
      </c>
      <c r="X14" s="45">
        <v>2.0229958625734299</v>
      </c>
      <c r="Y14" s="45">
        <v>28.453026430481501</v>
      </c>
      <c r="Z14" s="45"/>
      <c r="AA14" s="45"/>
      <c r="AB14" s="45"/>
    </row>
    <row r="15" spans="1:28" s="4" customFormat="1" x14ac:dyDescent="0.25">
      <c r="A15" s="4" t="s">
        <v>389</v>
      </c>
      <c r="B15" s="4" t="s">
        <v>186</v>
      </c>
      <c r="C15" s="61" t="s">
        <v>181</v>
      </c>
      <c r="D15" s="62">
        <v>44377</v>
      </c>
      <c r="E15" s="46">
        <v>5851495</v>
      </c>
      <c r="F15" s="46">
        <v>4289717</v>
      </c>
      <c r="G15" s="46">
        <v>41879</v>
      </c>
      <c r="H15" s="60">
        <v>0</v>
      </c>
      <c r="I15" s="46">
        <v>564020</v>
      </c>
      <c r="J15" s="46">
        <v>10495</v>
      </c>
      <c r="K15" s="46">
        <v>2687</v>
      </c>
      <c r="L15" s="46">
        <v>0</v>
      </c>
      <c r="M15" s="45">
        <v>3.2133828865054501</v>
      </c>
      <c r="N15" s="45">
        <v>0.666800983227266</v>
      </c>
      <c r="O15" s="45">
        <v>2.54658190327818</v>
      </c>
      <c r="P15" s="45">
        <v>1.3325055487794999</v>
      </c>
      <c r="Q15" s="45">
        <v>1.3325055487794999</v>
      </c>
      <c r="R15" s="45">
        <v>13.8264800706039</v>
      </c>
      <c r="S15" s="45">
        <v>1.28750769997245E-2</v>
      </c>
      <c r="T15" s="45">
        <v>58.487646225672798</v>
      </c>
      <c r="U15" s="45">
        <v>0.96682608442707996</v>
      </c>
      <c r="V15" s="45">
        <v>399.03763696998601</v>
      </c>
      <c r="W15" s="45">
        <v>0.17935587401168401</v>
      </c>
      <c r="X15" s="45">
        <v>0.242289447122954</v>
      </c>
      <c r="Y15" s="45">
        <v>8.9713909666198592</v>
      </c>
      <c r="Z15" s="45">
        <v>12.676433967428901</v>
      </c>
      <c r="AA15" s="45">
        <v>12.676433967428901</v>
      </c>
      <c r="AB15" s="45">
        <v>13.5066195321434</v>
      </c>
    </row>
    <row r="16" spans="1:28" x14ac:dyDescent="0.25">
      <c r="E16" s="47"/>
      <c r="F16" s="47"/>
      <c r="G16" s="47"/>
      <c r="H16" s="47"/>
      <c r="I16" s="47"/>
      <c r="J16" s="47"/>
      <c r="K16" s="47"/>
      <c r="L16" s="47"/>
    </row>
    <row r="17" spans="5:12" x14ac:dyDescent="0.25">
      <c r="E17" s="47"/>
      <c r="F17" s="47"/>
      <c r="G17" s="47"/>
      <c r="H17" s="47"/>
      <c r="I17" s="47"/>
      <c r="J17" s="47"/>
      <c r="K17" s="47"/>
      <c r="L17" s="47"/>
    </row>
    <row r="18" spans="5:12" x14ac:dyDescent="0.25">
      <c r="E18" s="47"/>
      <c r="F18" s="47"/>
      <c r="G18" s="47"/>
      <c r="H18" s="47"/>
      <c r="I18" s="47"/>
      <c r="J18" s="47"/>
      <c r="K18" s="47"/>
      <c r="L18" s="47"/>
    </row>
    <row r="19" spans="5:12" x14ac:dyDescent="0.25">
      <c r="E19" s="47"/>
      <c r="F19" s="47"/>
      <c r="G19" s="47"/>
      <c r="H19" s="47"/>
      <c r="I19" s="47"/>
      <c r="J19" s="47"/>
      <c r="K19" s="47"/>
      <c r="L19" s="47"/>
    </row>
    <row r="20" spans="5:12" x14ac:dyDescent="0.25">
      <c r="E20" s="47"/>
      <c r="F20" s="47"/>
      <c r="G20" s="47"/>
      <c r="H20" s="47"/>
      <c r="I20" s="47"/>
      <c r="J20" s="47"/>
      <c r="K20" s="47"/>
      <c r="L20" s="47"/>
    </row>
    <row r="21" spans="5:12" x14ac:dyDescent="0.25">
      <c r="E21" s="47"/>
      <c r="F21" s="47"/>
      <c r="G21" s="47"/>
      <c r="H21" s="47"/>
      <c r="I21" s="47"/>
      <c r="J21" s="47"/>
      <c r="K21" s="47"/>
      <c r="L21" s="47"/>
    </row>
    <row r="22" spans="5:12" x14ac:dyDescent="0.25">
      <c r="E22" s="47"/>
      <c r="F22" s="47"/>
      <c r="G22" s="47"/>
      <c r="H22" s="47"/>
      <c r="I22" s="47"/>
      <c r="J22" s="47"/>
      <c r="K22" s="47"/>
      <c r="L22" s="47"/>
    </row>
    <row r="23" spans="5:12" x14ac:dyDescent="0.25">
      <c r="E23" s="47"/>
      <c r="F23" s="47"/>
      <c r="G23" s="47"/>
      <c r="H23" s="47"/>
      <c r="I23" s="47"/>
      <c r="J23" s="47"/>
      <c r="K23" s="47"/>
      <c r="L23" s="47"/>
    </row>
    <row r="24" spans="5:12" x14ac:dyDescent="0.25">
      <c r="E24" s="47"/>
      <c r="F24" s="47"/>
      <c r="G24" s="47"/>
      <c r="H24" s="47"/>
      <c r="I24" s="47"/>
      <c r="J24" s="47"/>
      <c r="K24" s="47"/>
      <c r="L24" s="47"/>
    </row>
    <row r="25" spans="5:12" x14ac:dyDescent="0.25">
      <c r="E25" s="47"/>
      <c r="F25" s="47"/>
      <c r="G25" s="47"/>
      <c r="H25" s="47"/>
      <c r="I25" s="47"/>
      <c r="J25" s="47"/>
      <c r="K25" s="47"/>
      <c r="L25" s="47"/>
    </row>
    <row r="26" spans="5:12" x14ac:dyDescent="0.25">
      <c r="E26" s="47"/>
      <c r="F26" s="47"/>
      <c r="G26" s="47"/>
      <c r="H26" s="47"/>
      <c r="I26" s="47"/>
      <c r="J26" s="47"/>
      <c r="K26" s="47"/>
      <c r="L26" s="47"/>
    </row>
    <row r="27" spans="5:12" x14ac:dyDescent="0.25">
      <c r="E27" s="47"/>
      <c r="F27" s="47"/>
      <c r="G27" s="47"/>
      <c r="H27" s="47"/>
      <c r="I27" s="47"/>
      <c r="J27" s="47"/>
      <c r="K27" s="47"/>
      <c r="L27" s="47"/>
    </row>
    <row r="28" spans="5:12" x14ac:dyDescent="0.25">
      <c r="E28" s="47"/>
      <c r="F28" s="47"/>
      <c r="G28" s="47"/>
      <c r="H28" s="47"/>
      <c r="I28" s="47"/>
      <c r="J28" s="47"/>
      <c r="K28" s="47"/>
      <c r="L28" s="47"/>
    </row>
    <row r="29" spans="5:12" x14ac:dyDescent="0.25">
      <c r="E29" s="47"/>
      <c r="F29" s="47"/>
      <c r="G29" s="47"/>
      <c r="H29" s="47"/>
      <c r="I29" s="47"/>
      <c r="J29" s="47"/>
      <c r="K29" s="47"/>
      <c r="L29" s="47"/>
    </row>
    <row r="30" spans="5:12" x14ac:dyDescent="0.25">
      <c r="E30" s="47"/>
      <c r="F30" s="47"/>
      <c r="G30" s="47"/>
      <c r="H30" s="47"/>
      <c r="I30" s="47"/>
      <c r="J30" s="47"/>
      <c r="K30" s="47"/>
      <c r="L30" s="47"/>
    </row>
    <row r="31" spans="5:12" x14ac:dyDescent="0.25">
      <c r="E31" s="47"/>
      <c r="F31" s="47"/>
      <c r="G31" s="47"/>
      <c r="H31" s="47"/>
      <c r="I31" s="47"/>
      <c r="J31" s="47"/>
      <c r="K31" s="47"/>
      <c r="L31" s="47"/>
    </row>
    <row r="32" spans="5:12" x14ac:dyDescent="0.25">
      <c r="E32" s="47"/>
      <c r="F32" s="47"/>
      <c r="G32" s="47"/>
      <c r="H32" s="47"/>
      <c r="I32" s="47"/>
      <c r="J32" s="47"/>
      <c r="K32" s="47"/>
      <c r="L32" s="47"/>
    </row>
    <row r="33" spans="5:12" x14ac:dyDescent="0.25">
      <c r="E33" s="47"/>
      <c r="F33" s="47"/>
      <c r="G33" s="47"/>
      <c r="H33" s="47"/>
      <c r="I33" s="47"/>
      <c r="J33" s="47"/>
      <c r="K33" s="47"/>
      <c r="L33" s="47"/>
    </row>
    <row r="34" spans="5:12" x14ac:dyDescent="0.25">
      <c r="E34" s="47"/>
      <c r="F34" s="47"/>
      <c r="G34" s="47"/>
      <c r="H34" s="47"/>
      <c r="I34" s="47"/>
      <c r="J34" s="47"/>
      <c r="K34" s="47"/>
      <c r="L34" s="47"/>
    </row>
    <row r="35" spans="5:12" x14ac:dyDescent="0.25">
      <c r="E35" s="47"/>
      <c r="F35" s="47"/>
      <c r="G35" s="47"/>
      <c r="H35" s="47"/>
      <c r="I35" s="47"/>
      <c r="J35" s="47"/>
      <c r="K35" s="47"/>
      <c r="L35" s="47"/>
    </row>
    <row r="36" spans="5:12" x14ac:dyDescent="0.25">
      <c r="E36" s="47"/>
      <c r="F36" s="47"/>
      <c r="G36" s="47"/>
      <c r="H36" s="47"/>
      <c r="I36" s="47"/>
      <c r="J36" s="47"/>
      <c r="K36" s="47"/>
      <c r="L36" s="47"/>
    </row>
    <row r="37" spans="5:12" x14ac:dyDescent="0.25">
      <c r="E37" s="47"/>
      <c r="F37" s="47"/>
      <c r="G37" s="47"/>
      <c r="H37" s="47"/>
      <c r="I37" s="47"/>
      <c r="J37" s="47"/>
      <c r="K37" s="47"/>
      <c r="L37" s="47"/>
    </row>
    <row r="38" spans="5:12" x14ac:dyDescent="0.25">
      <c r="E38" s="47"/>
      <c r="F38" s="47"/>
      <c r="G38" s="47"/>
      <c r="H38" s="47"/>
      <c r="I38" s="47"/>
      <c r="J38" s="47"/>
      <c r="K38" s="47"/>
      <c r="L38" s="47"/>
    </row>
    <row r="39" spans="5:12" x14ac:dyDescent="0.25">
      <c r="E39" s="47"/>
      <c r="F39" s="47"/>
      <c r="G39" s="47"/>
      <c r="H39" s="47"/>
      <c r="I39" s="47"/>
      <c r="J39" s="47"/>
      <c r="K39" s="47"/>
      <c r="L39" s="47"/>
    </row>
    <row r="40" spans="5:12" x14ac:dyDescent="0.25">
      <c r="E40" s="47"/>
      <c r="F40" s="47"/>
      <c r="G40" s="47"/>
      <c r="H40" s="47"/>
      <c r="I40" s="47"/>
      <c r="J40" s="47"/>
      <c r="K40" s="47"/>
      <c r="L40" s="47"/>
    </row>
    <row r="41" spans="5:12" x14ac:dyDescent="0.25">
      <c r="E41" s="47"/>
      <c r="F41" s="47"/>
      <c r="G41" s="47"/>
      <c r="H41" s="47"/>
      <c r="I41" s="47"/>
      <c r="J41" s="47"/>
      <c r="K41" s="47"/>
      <c r="L41" s="47"/>
    </row>
    <row r="42" spans="5:12" x14ac:dyDescent="0.25">
      <c r="E42" s="47"/>
      <c r="F42" s="47"/>
      <c r="G42" s="47"/>
      <c r="H42" s="47"/>
      <c r="I42" s="47"/>
      <c r="J42" s="47"/>
      <c r="K42" s="47"/>
      <c r="L42" s="47"/>
    </row>
    <row r="43" spans="5:12" x14ac:dyDescent="0.25">
      <c r="E43" s="47"/>
      <c r="F43" s="47"/>
      <c r="G43" s="47"/>
      <c r="H43" s="47"/>
      <c r="I43" s="47"/>
      <c r="J43" s="47"/>
      <c r="K43" s="47"/>
      <c r="L43" s="47"/>
    </row>
    <row r="44" spans="5:12" x14ac:dyDescent="0.25">
      <c r="E44" s="47"/>
      <c r="F44" s="47"/>
      <c r="G44" s="47"/>
      <c r="H44" s="47"/>
      <c r="I44" s="47"/>
      <c r="J44" s="47"/>
      <c r="K44" s="47"/>
      <c r="L44" s="47"/>
    </row>
    <row r="45" spans="5:12" x14ac:dyDescent="0.25">
      <c r="E45" s="47"/>
      <c r="F45" s="47"/>
      <c r="G45" s="47"/>
      <c r="H45" s="47"/>
      <c r="I45" s="47"/>
      <c r="J45" s="47"/>
      <c r="K45" s="47"/>
      <c r="L45" s="47"/>
    </row>
    <row r="46" spans="5:12" x14ac:dyDescent="0.25">
      <c r="E46" s="47"/>
      <c r="F46" s="47"/>
      <c r="G46" s="47"/>
      <c r="H46" s="47"/>
      <c r="I46" s="47"/>
      <c r="J46" s="47"/>
      <c r="K46" s="47"/>
      <c r="L46" s="47"/>
    </row>
    <row r="47" spans="5:12" x14ac:dyDescent="0.25">
      <c r="E47" s="47"/>
      <c r="F47" s="47"/>
      <c r="G47" s="47"/>
      <c r="H47" s="47"/>
      <c r="I47" s="47"/>
      <c r="J47" s="47"/>
      <c r="K47" s="47"/>
      <c r="L47" s="47"/>
    </row>
    <row r="48" spans="5:12" x14ac:dyDescent="0.25">
      <c r="E48" s="47"/>
      <c r="F48" s="47"/>
      <c r="G48" s="47"/>
      <c r="H48" s="47"/>
      <c r="I48" s="47"/>
      <c r="J48" s="47"/>
      <c r="K48" s="47"/>
      <c r="L48" s="47"/>
    </row>
    <row r="49" spans="5:12" x14ac:dyDescent="0.25">
      <c r="E49" s="47"/>
      <c r="F49" s="47"/>
      <c r="G49" s="47"/>
      <c r="H49" s="47"/>
      <c r="I49" s="47"/>
      <c r="J49" s="47"/>
      <c r="K49" s="47"/>
      <c r="L49" s="47"/>
    </row>
    <row r="50" spans="5:12" x14ac:dyDescent="0.25">
      <c r="E50" s="47"/>
      <c r="F50" s="47"/>
      <c r="G50" s="47"/>
      <c r="H50" s="47"/>
      <c r="I50" s="47"/>
      <c r="J50" s="47"/>
      <c r="K50" s="47"/>
      <c r="L50" s="47"/>
    </row>
    <row r="51" spans="5:12" x14ac:dyDescent="0.25">
      <c r="E51" s="47"/>
      <c r="F51" s="47"/>
      <c r="G51" s="47"/>
      <c r="H51" s="47"/>
      <c r="I51" s="47"/>
      <c r="J51" s="47"/>
      <c r="K51" s="47"/>
      <c r="L51" s="47"/>
    </row>
    <row r="52" spans="5:12" x14ac:dyDescent="0.25">
      <c r="E52" s="47"/>
      <c r="F52" s="47"/>
      <c r="G52" s="47"/>
      <c r="H52" s="47"/>
      <c r="I52" s="47"/>
      <c r="J52" s="47"/>
      <c r="K52" s="47"/>
      <c r="L52" s="47"/>
    </row>
    <row r="53" spans="5:12" x14ac:dyDescent="0.25">
      <c r="E53" s="47"/>
      <c r="F53" s="47"/>
      <c r="G53" s="47"/>
      <c r="H53" s="47"/>
      <c r="I53" s="47"/>
      <c r="J53" s="47"/>
      <c r="K53" s="47"/>
      <c r="L53" s="47"/>
    </row>
    <row r="54" spans="5:12" x14ac:dyDescent="0.25">
      <c r="E54" s="47"/>
      <c r="F54" s="47"/>
      <c r="G54" s="47"/>
      <c r="H54" s="47"/>
      <c r="I54" s="47"/>
      <c r="J54" s="47"/>
      <c r="K54" s="47"/>
      <c r="L54" s="47"/>
    </row>
    <row r="55" spans="5:12" x14ac:dyDescent="0.25">
      <c r="E55" s="47"/>
      <c r="F55" s="47"/>
      <c r="G55" s="47"/>
      <c r="H55" s="47"/>
      <c r="I55" s="47"/>
      <c r="J55" s="47"/>
      <c r="K55" s="47"/>
      <c r="L55" s="47"/>
    </row>
    <row r="56" spans="5:12" x14ac:dyDescent="0.25">
      <c r="E56" s="47"/>
      <c r="F56" s="47"/>
      <c r="G56" s="47"/>
      <c r="H56" s="47"/>
      <c r="I56" s="47"/>
      <c r="J56" s="47"/>
      <c r="K56" s="47"/>
      <c r="L56" s="47"/>
    </row>
    <row r="57" spans="5:12" x14ac:dyDescent="0.25">
      <c r="E57" s="47"/>
      <c r="F57" s="47"/>
      <c r="G57" s="47"/>
      <c r="H57" s="47"/>
      <c r="I57" s="47"/>
      <c r="J57" s="47"/>
      <c r="K57" s="47"/>
      <c r="L57" s="47"/>
    </row>
    <row r="58" spans="5:12" x14ac:dyDescent="0.25">
      <c r="E58" s="47"/>
      <c r="F58" s="47"/>
      <c r="G58" s="47"/>
      <c r="H58" s="47"/>
      <c r="I58" s="47"/>
      <c r="J58" s="47"/>
      <c r="K58" s="47"/>
      <c r="L58" s="47"/>
    </row>
    <row r="59" spans="5:12" x14ac:dyDescent="0.25">
      <c r="E59" s="47"/>
      <c r="F59" s="47"/>
      <c r="G59" s="47"/>
      <c r="H59" s="47"/>
      <c r="I59" s="47"/>
      <c r="J59" s="47"/>
      <c r="K59" s="47"/>
      <c r="L59" s="47"/>
    </row>
    <row r="60" spans="5:12" x14ac:dyDescent="0.25">
      <c r="E60" s="47"/>
      <c r="F60" s="47"/>
      <c r="G60" s="47"/>
      <c r="H60" s="47"/>
      <c r="I60" s="47"/>
      <c r="J60" s="47"/>
      <c r="K60" s="47"/>
      <c r="L60" s="47"/>
    </row>
    <row r="61" spans="5:12" x14ac:dyDescent="0.25">
      <c r="E61" s="47"/>
      <c r="F61" s="47"/>
      <c r="G61" s="47"/>
      <c r="H61" s="47"/>
      <c r="I61" s="47"/>
      <c r="J61" s="47"/>
      <c r="K61" s="47"/>
      <c r="L61" s="47"/>
    </row>
    <row r="62" spans="5:12" x14ac:dyDescent="0.25">
      <c r="E62" s="47"/>
      <c r="F62" s="47"/>
      <c r="G62" s="47"/>
      <c r="H62" s="47"/>
      <c r="I62" s="47"/>
      <c r="J62" s="47"/>
      <c r="K62" s="47"/>
      <c r="L62" s="47"/>
    </row>
    <row r="63" spans="5:12" x14ac:dyDescent="0.25">
      <c r="E63" s="47"/>
      <c r="F63" s="47"/>
      <c r="G63" s="47"/>
      <c r="H63" s="47"/>
      <c r="I63" s="47"/>
      <c r="J63" s="47"/>
      <c r="K63" s="47"/>
      <c r="L63" s="47"/>
    </row>
    <row r="64" spans="5:12" x14ac:dyDescent="0.25">
      <c r="E64" s="47"/>
      <c r="F64" s="47"/>
      <c r="G64" s="47"/>
      <c r="H64" s="47"/>
      <c r="I64" s="47"/>
      <c r="J64" s="47"/>
      <c r="K64" s="47"/>
      <c r="L64" s="47"/>
    </row>
    <row r="65" spans="5:12" x14ac:dyDescent="0.25">
      <c r="E65" s="47"/>
      <c r="F65" s="47"/>
      <c r="G65" s="47"/>
      <c r="H65" s="47"/>
      <c r="I65" s="47"/>
      <c r="J65" s="47"/>
      <c r="K65" s="47"/>
      <c r="L65" s="47"/>
    </row>
    <row r="66" spans="5:12" x14ac:dyDescent="0.25">
      <c r="E66" s="47"/>
      <c r="F66" s="47"/>
      <c r="G66" s="47"/>
      <c r="H66" s="47"/>
      <c r="I66" s="47"/>
      <c r="J66" s="47"/>
      <c r="K66" s="47"/>
      <c r="L66" s="47"/>
    </row>
    <row r="67" spans="5:12" x14ac:dyDescent="0.25">
      <c r="E67" s="47"/>
      <c r="F67" s="47"/>
      <c r="G67" s="47"/>
      <c r="H67" s="47"/>
      <c r="I67" s="47"/>
      <c r="J67" s="47"/>
      <c r="K67" s="47"/>
      <c r="L67" s="47"/>
    </row>
    <row r="68" spans="5:12" x14ac:dyDescent="0.25">
      <c r="E68" s="47"/>
      <c r="F68" s="47"/>
      <c r="G68" s="47"/>
      <c r="H68" s="47"/>
      <c r="I68" s="47"/>
      <c r="J68" s="47"/>
      <c r="K68" s="47"/>
      <c r="L68" s="47"/>
    </row>
    <row r="69" spans="5:12" x14ac:dyDescent="0.25">
      <c r="E69" s="47"/>
      <c r="F69" s="47"/>
      <c r="G69" s="47"/>
      <c r="H69" s="47"/>
      <c r="I69" s="47"/>
      <c r="J69" s="47"/>
      <c r="K69" s="47"/>
      <c r="L69" s="47"/>
    </row>
    <row r="70" spans="5:12" x14ac:dyDescent="0.25">
      <c r="E70" s="47"/>
      <c r="F70" s="47"/>
      <c r="G70" s="47"/>
      <c r="H70" s="47"/>
      <c r="I70" s="47"/>
      <c r="J70" s="47"/>
      <c r="K70" s="47"/>
      <c r="L70" s="47"/>
    </row>
    <row r="71" spans="5:12" x14ac:dyDescent="0.25">
      <c r="E71" s="47"/>
      <c r="F71" s="47"/>
      <c r="G71" s="47"/>
      <c r="H71" s="47"/>
      <c r="I71" s="47"/>
      <c r="J71" s="47"/>
      <c r="K71" s="47"/>
      <c r="L71" s="47"/>
    </row>
    <row r="72" spans="5:12" x14ac:dyDescent="0.25">
      <c r="E72" s="47"/>
      <c r="F72" s="47"/>
      <c r="G72" s="47"/>
      <c r="H72" s="47"/>
      <c r="I72" s="47"/>
      <c r="J72" s="47"/>
      <c r="K72" s="47"/>
      <c r="L72" s="47"/>
    </row>
    <row r="73" spans="5:12" x14ac:dyDescent="0.25">
      <c r="E73" s="47"/>
      <c r="F73" s="47"/>
      <c r="G73" s="47"/>
      <c r="H73" s="47"/>
      <c r="I73" s="47"/>
      <c r="J73" s="47"/>
      <c r="K73" s="47"/>
      <c r="L73" s="47"/>
    </row>
    <row r="74" spans="5:12" x14ac:dyDescent="0.25">
      <c r="E74" s="47"/>
      <c r="F74" s="47"/>
      <c r="G74" s="47"/>
      <c r="H74" s="47"/>
      <c r="I74" s="47"/>
      <c r="J74" s="47"/>
      <c r="K74" s="47"/>
      <c r="L74" s="47"/>
    </row>
    <row r="75" spans="5:12" x14ac:dyDescent="0.25">
      <c r="E75" s="47"/>
      <c r="F75" s="47"/>
      <c r="G75" s="47"/>
      <c r="H75" s="47"/>
      <c r="I75" s="47"/>
      <c r="J75" s="47"/>
      <c r="K75" s="47"/>
      <c r="L75" s="47"/>
    </row>
    <row r="76" spans="5:12" x14ac:dyDescent="0.25">
      <c r="E76" s="47"/>
      <c r="F76" s="47"/>
      <c r="G76" s="47"/>
      <c r="H76" s="47"/>
      <c r="I76" s="47"/>
      <c r="J76" s="47"/>
      <c r="K76" s="47"/>
      <c r="L76" s="47"/>
    </row>
    <row r="77" spans="5:12" x14ac:dyDescent="0.25">
      <c r="E77" s="47"/>
      <c r="F77" s="47"/>
      <c r="G77" s="47"/>
      <c r="H77" s="47"/>
      <c r="I77" s="47"/>
      <c r="J77" s="47"/>
      <c r="K77" s="47"/>
      <c r="L77" s="47"/>
    </row>
    <row r="78" spans="5:12" x14ac:dyDescent="0.25">
      <c r="E78" s="47"/>
      <c r="F78" s="47"/>
      <c r="G78" s="47"/>
      <c r="H78" s="47"/>
      <c r="I78" s="47"/>
      <c r="J78" s="47"/>
      <c r="K78" s="47"/>
      <c r="L78" s="47"/>
    </row>
    <row r="79" spans="5:12" x14ac:dyDescent="0.25">
      <c r="E79" s="47"/>
      <c r="F79" s="47"/>
      <c r="G79" s="47"/>
      <c r="H79" s="47"/>
      <c r="I79" s="47"/>
      <c r="J79" s="47"/>
      <c r="K79" s="47"/>
      <c r="L79" s="47"/>
    </row>
    <row r="80" spans="5:12" x14ac:dyDescent="0.25">
      <c r="E80" s="47"/>
      <c r="F80" s="47"/>
      <c r="G80" s="47"/>
      <c r="H80" s="47"/>
      <c r="I80" s="47"/>
      <c r="J80" s="47"/>
      <c r="K80" s="47"/>
      <c r="L80" s="47"/>
    </row>
    <row r="81" spans="5:12" x14ac:dyDescent="0.25">
      <c r="E81" s="47"/>
      <c r="F81" s="47"/>
      <c r="G81" s="47"/>
      <c r="H81" s="47"/>
      <c r="I81" s="47"/>
      <c r="J81" s="47"/>
      <c r="K81" s="47"/>
      <c r="L81" s="47"/>
    </row>
    <row r="82" spans="5:12" x14ac:dyDescent="0.25">
      <c r="E82" s="47"/>
      <c r="F82" s="47"/>
      <c r="G82" s="47"/>
      <c r="H82" s="47"/>
      <c r="I82" s="47"/>
      <c r="J82" s="47"/>
      <c r="K82" s="47"/>
      <c r="L82" s="47"/>
    </row>
    <row r="83" spans="5:12" x14ac:dyDescent="0.25">
      <c r="E83" s="47"/>
      <c r="F83" s="47"/>
      <c r="G83" s="47"/>
      <c r="H83" s="47"/>
      <c r="I83" s="47"/>
      <c r="J83" s="47"/>
      <c r="K83" s="47"/>
      <c r="L83" s="47"/>
    </row>
    <row r="84" spans="5:12" x14ac:dyDescent="0.25">
      <c r="E84" s="47"/>
      <c r="F84" s="47"/>
      <c r="G84" s="47"/>
      <c r="H84" s="47"/>
      <c r="I84" s="47"/>
      <c r="J84" s="47"/>
      <c r="K84" s="47"/>
      <c r="L84" s="47"/>
    </row>
    <row r="85" spans="5:12" x14ac:dyDescent="0.25">
      <c r="E85" s="47"/>
      <c r="F85" s="47"/>
      <c r="G85" s="47"/>
      <c r="H85" s="47"/>
      <c r="I85" s="47"/>
      <c r="J85" s="47"/>
      <c r="K85" s="47"/>
      <c r="L85" s="47"/>
    </row>
    <row r="86" spans="5:12" x14ac:dyDescent="0.25">
      <c r="E86" s="47"/>
      <c r="F86" s="47"/>
      <c r="G86" s="47"/>
      <c r="H86" s="47"/>
      <c r="I86" s="47"/>
      <c r="J86" s="47"/>
      <c r="K86" s="47"/>
      <c r="L86" s="47"/>
    </row>
    <row r="87" spans="5:12" x14ac:dyDescent="0.25">
      <c r="E87" s="47"/>
      <c r="F87" s="47"/>
      <c r="G87" s="47"/>
      <c r="H87" s="47"/>
      <c r="I87" s="47"/>
      <c r="J87" s="47"/>
      <c r="K87" s="47"/>
      <c r="L87" s="47"/>
    </row>
    <row r="88" spans="5:12" x14ac:dyDescent="0.25">
      <c r="E88" s="47"/>
      <c r="F88" s="47"/>
      <c r="G88" s="47"/>
      <c r="H88" s="47"/>
      <c r="I88" s="47"/>
      <c r="J88" s="47"/>
      <c r="K88" s="47"/>
      <c r="L88" s="47"/>
    </row>
    <row r="89" spans="5:12" x14ac:dyDescent="0.25">
      <c r="E89" s="47"/>
      <c r="F89" s="47"/>
      <c r="G89" s="47"/>
      <c r="H89" s="47"/>
      <c r="I89" s="47"/>
      <c r="J89" s="47"/>
      <c r="K89" s="47"/>
      <c r="L89" s="47"/>
    </row>
    <row r="90" spans="5:12" x14ac:dyDescent="0.25">
      <c r="E90" s="47"/>
      <c r="F90" s="47"/>
      <c r="G90" s="47"/>
      <c r="H90" s="47"/>
      <c r="I90" s="47"/>
      <c r="J90" s="47"/>
      <c r="K90" s="47"/>
      <c r="L90" s="47"/>
    </row>
    <row r="91" spans="5:12" x14ac:dyDescent="0.25">
      <c r="E91" s="47"/>
      <c r="F91" s="47"/>
      <c r="G91" s="47"/>
      <c r="H91" s="47"/>
      <c r="I91" s="47"/>
      <c r="J91" s="47"/>
      <c r="K91" s="47"/>
      <c r="L91" s="47"/>
    </row>
    <row r="92" spans="5:12" x14ac:dyDescent="0.25">
      <c r="E92" s="47"/>
      <c r="F92" s="47"/>
      <c r="G92" s="47"/>
      <c r="H92" s="47"/>
      <c r="I92" s="47"/>
      <c r="J92" s="47"/>
      <c r="K92" s="47"/>
      <c r="L92" s="47"/>
    </row>
    <row r="93" spans="5:12" x14ac:dyDescent="0.25">
      <c r="E93" s="47"/>
      <c r="F93" s="47"/>
      <c r="G93" s="47"/>
      <c r="H93" s="47"/>
      <c r="I93" s="47"/>
      <c r="J93" s="47"/>
      <c r="K93" s="47"/>
      <c r="L93" s="47"/>
    </row>
    <row r="94" spans="5:12" x14ac:dyDescent="0.25">
      <c r="E94" s="47"/>
      <c r="F94" s="47"/>
      <c r="G94" s="47"/>
      <c r="H94" s="47"/>
      <c r="I94" s="47"/>
      <c r="J94" s="47"/>
      <c r="K94" s="47"/>
      <c r="L94" s="47"/>
    </row>
    <row r="95" spans="5:12" x14ac:dyDescent="0.25">
      <c r="E95" s="47"/>
      <c r="F95" s="47"/>
      <c r="G95" s="47"/>
      <c r="H95" s="47"/>
      <c r="I95" s="47"/>
      <c r="J95" s="47"/>
      <c r="K95" s="47"/>
      <c r="L95" s="47"/>
    </row>
    <row r="96" spans="5:12" x14ac:dyDescent="0.25">
      <c r="E96" s="47"/>
      <c r="F96" s="47"/>
      <c r="G96" s="47"/>
      <c r="H96" s="47"/>
      <c r="I96" s="47"/>
      <c r="J96" s="47"/>
      <c r="K96" s="47"/>
      <c r="L96" s="47"/>
    </row>
    <row r="97" spans="5:12" x14ac:dyDescent="0.25">
      <c r="E97" s="47"/>
      <c r="F97" s="47"/>
      <c r="G97" s="47"/>
      <c r="H97" s="47"/>
      <c r="I97" s="47"/>
      <c r="J97" s="47"/>
      <c r="K97" s="47"/>
      <c r="L97" s="47"/>
    </row>
    <row r="98" spans="5:12" x14ac:dyDescent="0.25">
      <c r="E98" s="47"/>
      <c r="F98" s="47"/>
      <c r="G98" s="47"/>
      <c r="H98" s="47"/>
      <c r="I98" s="47"/>
      <c r="J98" s="47"/>
      <c r="K98" s="47"/>
      <c r="L98" s="47"/>
    </row>
    <row r="99" spans="5:12" x14ac:dyDescent="0.25">
      <c r="E99" s="47"/>
      <c r="F99" s="47"/>
      <c r="G99" s="47"/>
      <c r="H99" s="47"/>
      <c r="I99" s="47"/>
      <c r="J99" s="47"/>
      <c r="K99" s="47"/>
      <c r="L99" s="47"/>
    </row>
    <row r="100" spans="5:12" x14ac:dyDescent="0.25">
      <c r="E100" s="47"/>
      <c r="F100" s="47"/>
      <c r="G100" s="47"/>
      <c r="H100" s="47"/>
      <c r="I100" s="47"/>
      <c r="J100" s="47"/>
      <c r="K100" s="47"/>
      <c r="L100" s="47"/>
    </row>
    <row r="101" spans="5:12" x14ac:dyDescent="0.25">
      <c r="E101" s="47"/>
      <c r="F101" s="47"/>
      <c r="G101" s="47"/>
      <c r="H101" s="47"/>
      <c r="I101" s="47"/>
      <c r="J101" s="47"/>
      <c r="K101" s="47"/>
      <c r="L101" s="47"/>
    </row>
    <row r="102" spans="5:12" x14ac:dyDescent="0.25">
      <c r="E102" s="47"/>
      <c r="F102" s="47"/>
      <c r="G102" s="47"/>
      <c r="H102" s="47"/>
      <c r="I102" s="47"/>
      <c r="J102" s="47"/>
      <c r="K102" s="47"/>
      <c r="L102" s="47"/>
    </row>
    <row r="103" spans="5:12" x14ac:dyDescent="0.25">
      <c r="E103" s="47"/>
      <c r="F103" s="47"/>
      <c r="G103" s="47"/>
      <c r="H103" s="47"/>
      <c r="I103" s="47"/>
      <c r="J103" s="47"/>
      <c r="K103" s="47"/>
      <c r="L103" s="47"/>
    </row>
    <row r="104" spans="5:12" x14ac:dyDescent="0.25">
      <c r="E104" s="47"/>
      <c r="F104" s="47"/>
      <c r="G104" s="47"/>
      <c r="H104" s="47"/>
      <c r="I104" s="47"/>
      <c r="J104" s="47"/>
      <c r="K104" s="47"/>
      <c r="L104" s="47"/>
    </row>
    <row r="105" spans="5:12" x14ac:dyDescent="0.25">
      <c r="E105" s="47"/>
      <c r="F105" s="47"/>
      <c r="G105" s="47"/>
      <c r="H105" s="47"/>
      <c r="I105" s="47"/>
      <c r="J105" s="47"/>
      <c r="K105" s="47"/>
      <c r="L105" s="47"/>
    </row>
    <row r="106" spans="5:12" x14ac:dyDescent="0.25">
      <c r="E106" s="47"/>
      <c r="F106" s="47"/>
      <c r="G106" s="47"/>
      <c r="H106" s="47"/>
      <c r="I106" s="47"/>
      <c r="J106" s="47"/>
      <c r="K106" s="47"/>
      <c r="L106" s="47"/>
    </row>
    <row r="107" spans="5:12" x14ac:dyDescent="0.25">
      <c r="E107" s="47"/>
      <c r="F107" s="47"/>
      <c r="G107" s="47"/>
      <c r="H107" s="47"/>
      <c r="I107" s="47"/>
      <c r="J107" s="47"/>
      <c r="K107" s="47"/>
      <c r="L107" s="47"/>
    </row>
    <row r="108" spans="5:12" x14ac:dyDescent="0.25">
      <c r="E108" s="47"/>
      <c r="F108" s="47"/>
      <c r="G108" s="47"/>
      <c r="H108" s="47"/>
      <c r="I108" s="47"/>
      <c r="J108" s="47"/>
      <c r="K108" s="47"/>
      <c r="L108" s="47"/>
    </row>
    <row r="109" spans="5:12" x14ac:dyDescent="0.25">
      <c r="E109" s="47"/>
      <c r="F109" s="47"/>
      <c r="G109" s="47"/>
      <c r="H109" s="47"/>
      <c r="I109" s="47"/>
      <c r="J109" s="47"/>
      <c r="K109" s="47"/>
      <c r="L109" s="47"/>
    </row>
    <row r="110" spans="5:12" x14ac:dyDescent="0.25">
      <c r="E110" s="47"/>
      <c r="F110" s="47"/>
      <c r="G110" s="47"/>
      <c r="H110" s="47"/>
      <c r="I110" s="47"/>
      <c r="J110" s="47"/>
      <c r="K110" s="47"/>
      <c r="L110" s="47"/>
    </row>
    <row r="111" spans="5:12" x14ac:dyDescent="0.25">
      <c r="E111" s="47"/>
      <c r="F111" s="47"/>
      <c r="G111" s="47"/>
      <c r="H111" s="47"/>
      <c r="I111" s="47"/>
      <c r="J111" s="47"/>
      <c r="K111" s="47"/>
      <c r="L111" s="47"/>
    </row>
    <row r="112" spans="5:12" x14ac:dyDescent="0.25">
      <c r="E112" s="47"/>
      <c r="F112" s="47"/>
      <c r="G112" s="47"/>
      <c r="H112" s="47"/>
      <c r="I112" s="47"/>
      <c r="J112" s="47"/>
      <c r="K112" s="47"/>
      <c r="L112" s="47"/>
    </row>
    <row r="113" spans="5:12" x14ac:dyDescent="0.25">
      <c r="E113" s="47"/>
      <c r="F113" s="47"/>
      <c r="G113" s="47"/>
      <c r="H113" s="47"/>
      <c r="I113" s="47"/>
      <c r="J113" s="47"/>
      <c r="K113" s="47"/>
      <c r="L113" s="47"/>
    </row>
    <row r="114" spans="5:12" x14ac:dyDescent="0.25">
      <c r="E114" s="47"/>
      <c r="F114" s="47"/>
      <c r="G114" s="47"/>
      <c r="H114" s="47"/>
      <c r="I114" s="47"/>
      <c r="J114" s="47"/>
      <c r="K114" s="47"/>
      <c r="L114" s="47"/>
    </row>
    <row r="115" spans="5:12" x14ac:dyDescent="0.25">
      <c r="E115" s="47"/>
      <c r="F115" s="47"/>
      <c r="G115" s="47"/>
      <c r="H115" s="47"/>
      <c r="I115" s="47"/>
      <c r="J115" s="47"/>
      <c r="K115" s="47"/>
      <c r="L115" s="47"/>
    </row>
    <row r="116" spans="5:12" x14ac:dyDescent="0.25">
      <c r="E116" s="47"/>
      <c r="F116" s="47"/>
      <c r="G116" s="47"/>
      <c r="H116" s="47"/>
      <c r="I116" s="47"/>
      <c r="J116" s="47"/>
      <c r="K116" s="47"/>
      <c r="L116" s="47"/>
    </row>
    <row r="117" spans="5:12" x14ac:dyDescent="0.25">
      <c r="E117" s="47"/>
      <c r="F117" s="47"/>
      <c r="G117" s="47"/>
      <c r="H117" s="47"/>
      <c r="I117" s="47"/>
      <c r="J117" s="47"/>
      <c r="K117" s="47"/>
      <c r="L117" s="47"/>
    </row>
    <row r="118" spans="5:12" x14ac:dyDescent="0.25">
      <c r="E118" s="47"/>
      <c r="F118" s="47"/>
      <c r="G118" s="47"/>
      <c r="H118" s="47"/>
      <c r="I118" s="47"/>
      <c r="J118" s="47"/>
      <c r="K118" s="47"/>
      <c r="L118" s="47"/>
    </row>
    <row r="119" spans="5:12" x14ac:dyDescent="0.25">
      <c r="E119" s="47"/>
      <c r="F119" s="47"/>
      <c r="G119" s="47"/>
      <c r="H119" s="47"/>
      <c r="I119" s="47"/>
      <c r="J119" s="47"/>
      <c r="K119" s="47"/>
      <c r="L119" s="47"/>
    </row>
    <row r="120" spans="5:12" x14ac:dyDescent="0.25">
      <c r="E120" s="47"/>
      <c r="F120" s="47"/>
      <c r="G120" s="47"/>
      <c r="H120" s="47"/>
      <c r="I120" s="47"/>
      <c r="J120" s="47"/>
      <c r="K120" s="47"/>
      <c r="L120" s="47"/>
    </row>
    <row r="121" spans="5:12" x14ac:dyDescent="0.25">
      <c r="E121" s="47"/>
      <c r="F121" s="47"/>
      <c r="G121" s="47"/>
      <c r="H121" s="47"/>
      <c r="I121" s="47"/>
      <c r="J121" s="47"/>
      <c r="K121" s="47"/>
      <c r="L121" s="47"/>
    </row>
    <row r="122" spans="5:12" x14ac:dyDescent="0.25">
      <c r="E122" s="47"/>
      <c r="F122" s="47"/>
      <c r="G122" s="47"/>
      <c r="H122" s="47"/>
      <c r="I122" s="47"/>
      <c r="J122" s="47"/>
      <c r="K122" s="47"/>
      <c r="L122" s="47"/>
    </row>
    <row r="123" spans="5:12" x14ac:dyDescent="0.25">
      <c r="E123" s="47"/>
      <c r="F123" s="47"/>
      <c r="G123" s="47"/>
      <c r="H123" s="47"/>
      <c r="I123" s="47"/>
      <c r="J123" s="47"/>
      <c r="K123" s="47"/>
      <c r="L123" s="47"/>
    </row>
    <row r="124" spans="5:12" x14ac:dyDescent="0.25">
      <c r="E124" s="47"/>
      <c r="F124" s="47"/>
      <c r="G124" s="47"/>
      <c r="H124" s="47"/>
      <c r="I124" s="47"/>
      <c r="J124" s="47"/>
      <c r="K124" s="47"/>
      <c r="L124" s="47"/>
    </row>
    <row r="125" spans="5:12" x14ac:dyDescent="0.25">
      <c r="E125" s="47"/>
      <c r="F125" s="47"/>
      <c r="G125" s="47"/>
      <c r="H125" s="47"/>
      <c r="I125" s="47"/>
      <c r="J125" s="47"/>
      <c r="K125" s="47"/>
      <c r="L125" s="47"/>
    </row>
    <row r="126" spans="5:12" x14ac:dyDescent="0.25">
      <c r="E126" s="47"/>
      <c r="F126" s="47"/>
      <c r="G126" s="47"/>
      <c r="H126" s="47"/>
      <c r="I126" s="47"/>
      <c r="J126" s="47"/>
      <c r="K126" s="47"/>
      <c r="L126" s="47"/>
    </row>
    <row r="127" spans="5:12" x14ac:dyDescent="0.25">
      <c r="E127" s="47"/>
      <c r="F127" s="47"/>
      <c r="G127" s="47"/>
      <c r="H127" s="47"/>
      <c r="I127" s="47"/>
      <c r="J127" s="47"/>
      <c r="K127" s="47"/>
      <c r="L127" s="47"/>
    </row>
    <row r="128" spans="5:12" x14ac:dyDescent="0.25">
      <c r="E128" s="47"/>
      <c r="F128" s="47"/>
      <c r="G128" s="47"/>
      <c r="H128" s="47"/>
      <c r="I128" s="47"/>
      <c r="J128" s="47"/>
      <c r="K128" s="47"/>
      <c r="L128" s="47"/>
    </row>
    <row r="129" spans="5:12" x14ac:dyDescent="0.25">
      <c r="E129" s="47"/>
      <c r="F129" s="47"/>
      <c r="G129" s="47"/>
      <c r="H129" s="47"/>
      <c r="I129" s="47"/>
      <c r="J129" s="47"/>
      <c r="K129" s="47"/>
      <c r="L129" s="47"/>
    </row>
    <row r="130" spans="5:12" x14ac:dyDescent="0.25">
      <c r="E130" s="47"/>
      <c r="F130" s="47"/>
      <c r="G130" s="47"/>
      <c r="H130" s="47"/>
      <c r="I130" s="47"/>
      <c r="J130" s="47"/>
      <c r="K130" s="47"/>
      <c r="L130" s="47"/>
    </row>
    <row r="131" spans="5:12" x14ac:dyDescent="0.25">
      <c r="E131" s="47"/>
      <c r="F131" s="47"/>
      <c r="G131" s="47"/>
      <c r="H131" s="47"/>
      <c r="I131" s="47"/>
      <c r="J131" s="47"/>
      <c r="K131" s="47"/>
      <c r="L131" s="47"/>
    </row>
    <row r="132" spans="5:12" x14ac:dyDescent="0.25">
      <c r="E132" s="47"/>
      <c r="F132" s="47"/>
      <c r="G132" s="47"/>
      <c r="H132" s="47"/>
      <c r="I132" s="47"/>
      <c r="J132" s="47"/>
      <c r="K132" s="47"/>
      <c r="L132" s="47"/>
    </row>
    <row r="133" spans="5:12" x14ac:dyDescent="0.25">
      <c r="E133" s="47"/>
      <c r="F133" s="47"/>
      <c r="G133" s="47"/>
      <c r="H133" s="47"/>
      <c r="I133" s="47"/>
      <c r="J133" s="47"/>
      <c r="K133" s="47"/>
      <c r="L133" s="47"/>
    </row>
    <row r="134" spans="5:12" x14ac:dyDescent="0.25">
      <c r="E134" s="47"/>
      <c r="F134" s="47"/>
      <c r="G134" s="47"/>
      <c r="H134" s="47"/>
      <c r="I134" s="47"/>
      <c r="J134" s="47"/>
      <c r="K134" s="47"/>
      <c r="L134" s="47"/>
    </row>
    <row r="135" spans="5:12" x14ac:dyDescent="0.25">
      <c r="E135" s="47"/>
      <c r="F135" s="47"/>
      <c r="G135" s="47"/>
      <c r="H135" s="47"/>
      <c r="I135" s="47"/>
      <c r="J135" s="47"/>
      <c r="K135" s="47"/>
      <c r="L135" s="47"/>
    </row>
    <row r="136" spans="5:12" x14ac:dyDescent="0.25">
      <c r="E136" s="47"/>
      <c r="F136" s="47"/>
      <c r="G136" s="47"/>
      <c r="H136" s="47"/>
      <c r="I136" s="47"/>
      <c r="J136" s="47"/>
      <c r="K136" s="47"/>
      <c r="L136" s="47"/>
    </row>
    <row r="137" spans="5:12" x14ac:dyDescent="0.25">
      <c r="E137" s="47"/>
      <c r="F137" s="47"/>
      <c r="G137" s="47"/>
      <c r="H137" s="47"/>
      <c r="I137" s="47"/>
      <c r="J137" s="47"/>
      <c r="K137" s="47"/>
      <c r="L137" s="47"/>
    </row>
    <row r="138" spans="5:12" x14ac:dyDescent="0.25">
      <c r="E138" s="47"/>
      <c r="F138" s="47"/>
      <c r="G138" s="47"/>
      <c r="H138" s="47"/>
      <c r="I138" s="47"/>
      <c r="J138" s="47"/>
      <c r="K138" s="47"/>
      <c r="L138" s="47"/>
    </row>
    <row r="139" spans="5:12" x14ac:dyDescent="0.25">
      <c r="E139" s="47"/>
      <c r="F139" s="47"/>
      <c r="G139" s="47"/>
      <c r="H139" s="47"/>
      <c r="I139" s="47"/>
      <c r="J139" s="47"/>
      <c r="K139" s="47"/>
      <c r="L139" s="47"/>
    </row>
    <row r="140" spans="5:12" x14ac:dyDescent="0.25">
      <c r="E140" s="47"/>
      <c r="F140" s="47"/>
      <c r="G140" s="47"/>
      <c r="H140" s="47"/>
      <c r="I140" s="47"/>
      <c r="J140" s="47"/>
      <c r="K140" s="47"/>
      <c r="L140" s="47"/>
    </row>
    <row r="141" spans="5:12" x14ac:dyDescent="0.25">
      <c r="E141" s="47"/>
      <c r="F141" s="47"/>
      <c r="G141" s="47"/>
      <c r="H141" s="47"/>
      <c r="I141" s="47"/>
      <c r="J141" s="47"/>
      <c r="K141" s="47"/>
      <c r="L141" s="47"/>
    </row>
    <row r="142" spans="5:12" x14ac:dyDescent="0.25">
      <c r="E142" s="47"/>
      <c r="F142" s="47"/>
      <c r="G142" s="47"/>
      <c r="H142" s="47"/>
      <c r="I142" s="47"/>
      <c r="J142" s="47"/>
      <c r="K142" s="47"/>
      <c r="L142" s="47"/>
    </row>
    <row r="143" spans="5:12" x14ac:dyDescent="0.25">
      <c r="E143" s="47"/>
      <c r="F143" s="47"/>
      <c r="G143" s="47"/>
      <c r="H143" s="47"/>
      <c r="I143" s="47"/>
      <c r="J143" s="47"/>
      <c r="K143" s="47"/>
      <c r="L143" s="47"/>
    </row>
    <row r="144" spans="5:12" x14ac:dyDescent="0.25">
      <c r="E144" s="47"/>
      <c r="F144" s="47"/>
      <c r="G144" s="47"/>
      <c r="H144" s="47"/>
      <c r="I144" s="47"/>
      <c r="J144" s="47"/>
      <c r="K144" s="47"/>
      <c r="L144" s="47"/>
    </row>
    <row r="145" spans="5:12" x14ac:dyDescent="0.25">
      <c r="E145" s="47"/>
      <c r="F145" s="47"/>
      <c r="G145" s="47"/>
      <c r="H145" s="47"/>
      <c r="I145" s="47"/>
      <c r="J145" s="47"/>
      <c r="K145" s="47"/>
      <c r="L145" s="47"/>
    </row>
    <row r="146" spans="5:12" x14ac:dyDescent="0.25">
      <c r="E146" s="47"/>
      <c r="F146" s="47"/>
      <c r="G146" s="47"/>
      <c r="H146" s="47"/>
      <c r="I146" s="47"/>
      <c r="J146" s="47"/>
      <c r="K146" s="47"/>
      <c r="L146" s="47"/>
    </row>
    <row r="147" spans="5:12" x14ac:dyDescent="0.25">
      <c r="E147" s="47"/>
      <c r="F147" s="47"/>
      <c r="G147" s="47"/>
      <c r="H147" s="47"/>
      <c r="I147" s="47"/>
      <c r="J147" s="47"/>
      <c r="K147" s="47"/>
      <c r="L147" s="47"/>
    </row>
    <row r="148" spans="5:12" x14ac:dyDescent="0.25">
      <c r="E148" s="47"/>
      <c r="F148" s="47"/>
      <c r="G148" s="47"/>
      <c r="H148" s="47"/>
      <c r="I148" s="47"/>
      <c r="J148" s="47"/>
      <c r="K148" s="47"/>
      <c r="L148" s="47"/>
    </row>
    <row r="149" spans="5:12" x14ac:dyDescent="0.25">
      <c r="E149" s="47"/>
      <c r="F149" s="47"/>
      <c r="G149" s="47"/>
      <c r="H149" s="47"/>
      <c r="I149" s="47"/>
      <c r="J149" s="47"/>
      <c r="K149" s="47"/>
      <c r="L149" s="47"/>
    </row>
    <row r="150" spans="5:12" x14ac:dyDescent="0.25">
      <c r="E150" s="47"/>
      <c r="F150" s="47"/>
      <c r="G150" s="47"/>
      <c r="H150" s="47"/>
      <c r="I150" s="47"/>
      <c r="J150" s="47"/>
      <c r="K150" s="47"/>
      <c r="L150" s="47"/>
    </row>
    <row r="151" spans="5:12" x14ac:dyDescent="0.25">
      <c r="E151" s="47"/>
      <c r="F151" s="47"/>
      <c r="G151" s="47"/>
      <c r="H151" s="47"/>
      <c r="I151" s="47"/>
      <c r="J151" s="47"/>
      <c r="K151" s="47"/>
      <c r="L151" s="47"/>
    </row>
    <row r="152" spans="5:12" x14ac:dyDescent="0.25">
      <c r="E152" s="47"/>
      <c r="F152" s="47"/>
      <c r="G152" s="47"/>
      <c r="H152" s="47"/>
      <c r="I152" s="47"/>
      <c r="J152" s="47"/>
      <c r="K152" s="47"/>
      <c r="L152" s="47"/>
    </row>
    <row r="153" spans="5:12" x14ac:dyDescent="0.25">
      <c r="E153" s="47"/>
      <c r="F153" s="47"/>
      <c r="G153" s="47"/>
      <c r="H153" s="47"/>
      <c r="I153" s="47"/>
      <c r="J153" s="47"/>
      <c r="K153" s="47"/>
      <c r="L153" s="47"/>
    </row>
    <row r="154" spans="5:12" x14ac:dyDescent="0.25">
      <c r="E154" s="47"/>
      <c r="F154" s="47"/>
      <c r="G154" s="47"/>
      <c r="H154" s="47"/>
      <c r="I154" s="47"/>
      <c r="J154" s="47"/>
      <c r="K154" s="47"/>
      <c r="L154" s="47"/>
    </row>
    <row r="155" spans="5:12" x14ac:dyDescent="0.25">
      <c r="E155" s="47"/>
      <c r="F155" s="47"/>
      <c r="G155" s="47"/>
      <c r="H155" s="47"/>
      <c r="I155" s="47"/>
      <c r="J155" s="47"/>
      <c r="K155" s="47"/>
      <c r="L155" s="47"/>
    </row>
    <row r="156" spans="5:12" x14ac:dyDescent="0.25">
      <c r="E156" s="47"/>
      <c r="F156" s="47"/>
      <c r="G156" s="47"/>
      <c r="H156" s="47"/>
      <c r="I156" s="47"/>
      <c r="J156" s="47"/>
      <c r="K156" s="47"/>
      <c r="L156" s="47"/>
    </row>
    <row r="157" spans="5:12" x14ac:dyDescent="0.25">
      <c r="E157" s="47"/>
      <c r="F157" s="47"/>
      <c r="G157" s="47"/>
      <c r="H157" s="47"/>
      <c r="I157" s="47"/>
      <c r="J157" s="47"/>
      <c r="K157" s="47"/>
      <c r="L157" s="47"/>
    </row>
    <row r="158" spans="5:12" x14ac:dyDescent="0.25">
      <c r="E158" s="47"/>
      <c r="F158" s="47"/>
      <c r="G158" s="47"/>
      <c r="H158" s="47"/>
      <c r="I158" s="47"/>
      <c r="J158" s="47"/>
      <c r="K158" s="47"/>
      <c r="L158" s="47"/>
    </row>
    <row r="159" spans="5:12" x14ac:dyDescent="0.25">
      <c r="E159" s="47"/>
      <c r="F159" s="47"/>
      <c r="G159" s="47"/>
      <c r="H159" s="47"/>
      <c r="I159" s="47"/>
      <c r="J159" s="47"/>
      <c r="K159" s="47"/>
      <c r="L159" s="47"/>
    </row>
    <row r="160" spans="5:12" x14ac:dyDescent="0.25">
      <c r="E160" s="47"/>
      <c r="F160" s="47"/>
      <c r="G160" s="47"/>
      <c r="H160" s="47"/>
      <c r="I160" s="47"/>
      <c r="J160" s="47"/>
      <c r="K160" s="47"/>
      <c r="L160" s="47"/>
    </row>
    <row r="161" spans="5:12" x14ac:dyDescent="0.25">
      <c r="E161" s="47"/>
      <c r="F161" s="47"/>
      <c r="G161" s="47"/>
      <c r="H161" s="47"/>
      <c r="I161" s="47"/>
      <c r="J161" s="47"/>
      <c r="K161" s="47"/>
      <c r="L161" s="47"/>
    </row>
    <row r="162" spans="5:12" x14ac:dyDescent="0.25">
      <c r="E162" s="47"/>
      <c r="F162" s="47"/>
      <c r="G162" s="47"/>
      <c r="H162" s="47"/>
      <c r="I162" s="47"/>
      <c r="J162" s="47"/>
      <c r="K162" s="47"/>
      <c r="L162" s="47"/>
    </row>
    <row r="163" spans="5:12" x14ac:dyDescent="0.25">
      <c r="E163" s="47"/>
      <c r="F163" s="47"/>
      <c r="G163" s="47"/>
      <c r="H163" s="47"/>
      <c r="I163" s="47"/>
      <c r="J163" s="47"/>
      <c r="K163" s="47"/>
      <c r="L163" s="47"/>
    </row>
    <row r="164" spans="5:12" x14ac:dyDescent="0.25">
      <c r="E164" s="47"/>
      <c r="F164" s="47"/>
      <c r="G164" s="47"/>
      <c r="H164" s="47"/>
      <c r="I164" s="47"/>
      <c r="J164" s="47"/>
      <c r="K164" s="47"/>
      <c r="L164" s="47"/>
    </row>
    <row r="165" spans="5:12" x14ac:dyDescent="0.25">
      <c r="E165" s="47"/>
      <c r="F165" s="47"/>
      <c r="G165" s="47"/>
      <c r="H165" s="47"/>
      <c r="I165" s="47"/>
      <c r="J165" s="47"/>
      <c r="K165" s="47"/>
      <c r="L165" s="47"/>
    </row>
    <row r="166" spans="5:12" x14ac:dyDescent="0.25">
      <c r="E166" s="47"/>
      <c r="F166" s="47"/>
      <c r="G166" s="47"/>
      <c r="H166" s="47"/>
      <c r="I166" s="47"/>
      <c r="J166" s="47"/>
      <c r="K166" s="47"/>
      <c r="L166" s="47"/>
    </row>
    <row r="167" spans="5:12" x14ac:dyDescent="0.25">
      <c r="E167" s="47"/>
      <c r="F167" s="47"/>
      <c r="G167" s="47"/>
      <c r="H167" s="47"/>
      <c r="I167" s="47"/>
      <c r="J167" s="47"/>
      <c r="K167" s="47"/>
      <c r="L167" s="47"/>
    </row>
    <row r="168" spans="5:12" x14ac:dyDescent="0.25">
      <c r="E168" s="47"/>
      <c r="F168" s="47"/>
      <c r="G168" s="47"/>
      <c r="H168" s="47"/>
      <c r="I168" s="47"/>
      <c r="J168" s="47"/>
      <c r="K168" s="47"/>
      <c r="L168" s="47"/>
    </row>
    <row r="169" spans="5:12" x14ac:dyDescent="0.25">
      <c r="E169" s="47"/>
      <c r="F169" s="47"/>
      <c r="G169" s="47"/>
      <c r="H169" s="47"/>
      <c r="I169" s="47"/>
      <c r="J169" s="47"/>
      <c r="K169" s="47"/>
      <c r="L169" s="47"/>
    </row>
    <row r="170" spans="5:12" x14ac:dyDescent="0.25">
      <c r="E170" s="47"/>
      <c r="F170" s="47"/>
      <c r="G170" s="47"/>
      <c r="H170" s="47"/>
      <c r="I170" s="47"/>
      <c r="J170" s="47"/>
      <c r="K170" s="47"/>
      <c r="L170" s="47"/>
    </row>
    <row r="171" spans="5:12" x14ac:dyDescent="0.25">
      <c r="E171" s="47"/>
      <c r="F171" s="47"/>
      <c r="G171" s="47"/>
      <c r="H171" s="47"/>
      <c r="I171" s="47"/>
      <c r="J171" s="47"/>
      <c r="K171" s="47"/>
      <c r="L171" s="47"/>
    </row>
    <row r="172" spans="5:12" x14ac:dyDescent="0.25">
      <c r="E172" s="47"/>
      <c r="F172" s="47"/>
      <c r="G172" s="47"/>
      <c r="H172" s="47"/>
      <c r="I172" s="47"/>
      <c r="J172" s="47"/>
      <c r="K172" s="47"/>
      <c r="L172" s="47"/>
    </row>
    <row r="173" spans="5:12" x14ac:dyDescent="0.25">
      <c r="E173" s="47"/>
      <c r="F173" s="47"/>
      <c r="G173" s="47"/>
      <c r="H173" s="47"/>
      <c r="I173" s="47"/>
      <c r="J173" s="47"/>
      <c r="K173" s="47"/>
      <c r="L173" s="47"/>
    </row>
    <row r="174" spans="5:12" x14ac:dyDescent="0.25">
      <c r="E174" s="47"/>
      <c r="F174" s="47"/>
      <c r="G174" s="47"/>
      <c r="H174" s="47"/>
      <c r="I174" s="47"/>
      <c r="J174" s="47"/>
      <c r="K174" s="47"/>
      <c r="L174" s="47"/>
    </row>
    <row r="175" spans="5:12" x14ac:dyDescent="0.25">
      <c r="E175" s="47"/>
      <c r="F175" s="47"/>
      <c r="G175" s="47"/>
      <c r="H175" s="47"/>
      <c r="I175" s="47"/>
      <c r="J175" s="47"/>
      <c r="K175" s="47"/>
      <c r="L175" s="47"/>
    </row>
    <row r="176" spans="5:12" x14ac:dyDescent="0.25">
      <c r="E176" s="47"/>
      <c r="F176" s="47"/>
      <c r="G176" s="47"/>
      <c r="H176" s="47"/>
      <c r="I176" s="47"/>
      <c r="J176" s="47"/>
      <c r="K176" s="47"/>
      <c r="L176" s="47"/>
    </row>
    <row r="177" spans="5:12" x14ac:dyDescent="0.25">
      <c r="E177" s="47"/>
      <c r="F177" s="47"/>
      <c r="G177" s="47"/>
      <c r="H177" s="47"/>
      <c r="I177" s="47"/>
      <c r="J177" s="47"/>
      <c r="K177" s="47"/>
      <c r="L177" s="47"/>
    </row>
    <row r="178" spans="5:12" x14ac:dyDescent="0.25">
      <c r="E178" s="47"/>
      <c r="F178" s="47"/>
      <c r="G178" s="47"/>
      <c r="H178" s="47"/>
      <c r="I178" s="47"/>
      <c r="J178" s="47"/>
      <c r="K178" s="47"/>
      <c r="L178" s="47"/>
    </row>
    <row r="179" spans="5:12" x14ac:dyDescent="0.25">
      <c r="E179" s="47"/>
      <c r="F179" s="47"/>
      <c r="G179" s="47"/>
      <c r="H179" s="47"/>
      <c r="I179" s="47"/>
      <c r="J179" s="47"/>
      <c r="K179" s="47"/>
      <c r="L179" s="47"/>
    </row>
    <row r="180" spans="5:12" x14ac:dyDescent="0.25">
      <c r="E180" s="47"/>
      <c r="F180" s="47"/>
      <c r="G180" s="47"/>
      <c r="H180" s="47"/>
      <c r="I180" s="47"/>
      <c r="J180" s="47"/>
      <c r="K180" s="47"/>
      <c r="L180" s="47"/>
    </row>
    <row r="181" spans="5:12" x14ac:dyDescent="0.25">
      <c r="E181" s="47"/>
      <c r="F181" s="47"/>
      <c r="G181" s="47"/>
      <c r="H181" s="47"/>
      <c r="I181" s="47"/>
      <c r="J181" s="47"/>
      <c r="K181" s="47"/>
      <c r="L181" s="47"/>
    </row>
    <row r="182" spans="5:12" x14ac:dyDescent="0.25">
      <c r="E182" s="47"/>
      <c r="F182" s="47"/>
      <c r="G182" s="47"/>
      <c r="H182" s="47"/>
      <c r="I182" s="47"/>
      <c r="J182" s="47"/>
      <c r="K182" s="47"/>
      <c r="L182" s="47"/>
    </row>
    <row r="183" spans="5:12" x14ac:dyDescent="0.25">
      <c r="E183" s="47"/>
      <c r="F183" s="47"/>
      <c r="G183" s="47"/>
      <c r="H183" s="47"/>
      <c r="I183" s="47"/>
      <c r="J183" s="47"/>
      <c r="K183" s="47"/>
      <c r="L183" s="47"/>
    </row>
    <row r="184" spans="5:12" x14ac:dyDescent="0.25">
      <c r="E184" s="47"/>
      <c r="F184" s="47"/>
      <c r="G184" s="47"/>
      <c r="H184" s="47"/>
      <c r="I184" s="47"/>
      <c r="J184" s="47"/>
      <c r="K184" s="47"/>
      <c r="L184" s="47"/>
    </row>
    <row r="185" spans="5:12" x14ac:dyDescent="0.25">
      <c r="E185" s="47"/>
      <c r="F185" s="47"/>
      <c r="G185" s="47"/>
      <c r="H185" s="47"/>
      <c r="I185" s="47"/>
      <c r="J185" s="47"/>
      <c r="K185" s="47"/>
      <c r="L185" s="47"/>
    </row>
    <row r="186" spans="5:12" x14ac:dyDescent="0.25">
      <c r="E186" s="47"/>
      <c r="F186" s="47"/>
      <c r="G186" s="47"/>
      <c r="H186" s="47"/>
      <c r="I186" s="47"/>
      <c r="J186" s="47"/>
      <c r="K186" s="47"/>
      <c r="L186" s="47"/>
    </row>
    <row r="187" spans="5:12" x14ac:dyDescent="0.25">
      <c r="E187" s="47"/>
      <c r="F187" s="47"/>
      <c r="G187" s="47"/>
      <c r="H187" s="47"/>
      <c r="I187" s="47"/>
      <c r="J187" s="47"/>
      <c r="K187" s="47"/>
      <c r="L187" s="47"/>
    </row>
    <row r="188" spans="5:12" x14ac:dyDescent="0.25">
      <c r="E188" s="47"/>
      <c r="F188" s="47"/>
      <c r="G188" s="47"/>
      <c r="H188" s="47"/>
      <c r="I188" s="47"/>
      <c r="J188" s="47"/>
      <c r="K188" s="47"/>
      <c r="L188" s="47"/>
    </row>
    <row r="189" spans="5:12" x14ac:dyDescent="0.25">
      <c r="E189" s="47"/>
      <c r="F189" s="47"/>
      <c r="G189" s="47"/>
      <c r="H189" s="47"/>
      <c r="I189" s="47"/>
      <c r="J189" s="47"/>
      <c r="K189" s="47"/>
      <c r="L189" s="47"/>
    </row>
    <row r="190" spans="5:12" x14ac:dyDescent="0.25">
      <c r="E190" s="47"/>
      <c r="F190" s="47"/>
      <c r="G190" s="47"/>
      <c r="H190" s="47"/>
      <c r="I190" s="47"/>
      <c r="J190" s="47"/>
      <c r="K190" s="47"/>
      <c r="L190" s="47"/>
    </row>
    <row r="191" spans="5:12" x14ac:dyDescent="0.25">
      <c r="E191" s="47"/>
      <c r="F191" s="47"/>
      <c r="G191" s="47"/>
      <c r="H191" s="47"/>
      <c r="I191" s="47"/>
      <c r="J191" s="47"/>
      <c r="K191" s="47"/>
      <c r="L191" s="47"/>
    </row>
    <row r="192" spans="5:12" x14ac:dyDescent="0.25">
      <c r="E192" s="47"/>
      <c r="F192" s="47"/>
      <c r="G192" s="47"/>
      <c r="H192" s="47"/>
      <c r="I192" s="47"/>
      <c r="J192" s="47"/>
      <c r="K192" s="47"/>
      <c r="L192" s="47"/>
    </row>
    <row r="193" spans="5:12" x14ac:dyDescent="0.25">
      <c r="E193" s="47"/>
      <c r="F193" s="47"/>
      <c r="G193" s="47"/>
      <c r="H193" s="47"/>
      <c r="I193" s="47"/>
      <c r="J193" s="47"/>
      <c r="K193" s="47"/>
      <c r="L193" s="47"/>
    </row>
    <row r="194" spans="5:12" x14ac:dyDescent="0.25">
      <c r="E194" s="47"/>
      <c r="F194" s="47"/>
      <c r="G194" s="47"/>
      <c r="H194" s="47"/>
      <c r="I194" s="47"/>
      <c r="J194" s="47"/>
      <c r="K194" s="47"/>
      <c r="L194" s="47"/>
    </row>
    <row r="195" spans="5:12" x14ac:dyDescent="0.25">
      <c r="E195" s="47"/>
      <c r="F195" s="47"/>
      <c r="G195" s="47"/>
      <c r="H195" s="47"/>
      <c r="I195" s="47"/>
      <c r="J195" s="47"/>
      <c r="K195" s="47"/>
      <c r="L195" s="47"/>
    </row>
    <row r="196" spans="5:12" x14ac:dyDescent="0.25">
      <c r="E196" s="47"/>
      <c r="F196" s="47"/>
      <c r="G196" s="47"/>
      <c r="H196" s="47"/>
      <c r="I196" s="47"/>
      <c r="J196" s="47"/>
      <c r="K196" s="47"/>
      <c r="L196" s="47"/>
    </row>
    <row r="197" spans="5:12" x14ac:dyDescent="0.25">
      <c r="E197" s="47"/>
      <c r="F197" s="47"/>
      <c r="G197" s="47"/>
      <c r="H197" s="47"/>
      <c r="I197" s="47"/>
      <c r="J197" s="47"/>
      <c r="K197" s="47"/>
      <c r="L197" s="47"/>
    </row>
    <row r="198" spans="5:12" x14ac:dyDescent="0.25">
      <c r="E198" s="47"/>
      <c r="F198" s="47"/>
      <c r="G198" s="47"/>
      <c r="H198" s="47"/>
      <c r="I198" s="47"/>
      <c r="J198" s="47"/>
      <c r="K198" s="47"/>
      <c r="L198" s="47"/>
    </row>
    <row r="199" spans="5:12" x14ac:dyDescent="0.25">
      <c r="E199" s="47"/>
      <c r="F199" s="47"/>
      <c r="G199" s="47"/>
      <c r="H199" s="47"/>
      <c r="I199" s="47"/>
      <c r="J199" s="47"/>
      <c r="K199" s="47"/>
      <c r="L199" s="47"/>
    </row>
    <row r="200" spans="5:12" x14ac:dyDescent="0.25">
      <c r="E200" s="47"/>
      <c r="F200" s="47"/>
      <c r="G200" s="47"/>
      <c r="H200" s="47"/>
      <c r="I200" s="47"/>
      <c r="J200" s="47"/>
      <c r="K200" s="47"/>
      <c r="L200" s="47"/>
    </row>
    <row r="201" spans="5:12" x14ac:dyDescent="0.25">
      <c r="E201" s="47"/>
      <c r="F201" s="47"/>
      <c r="G201" s="47"/>
      <c r="H201" s="47"/>
      <c r="I201" s="47"/>
      <c r="J201" s="47"/>
      <c r="K201" s="47"/>
      <c r="L201" s="47"/>
    </row>
    <row r="202" spans="5:12" x14ac:dyDescent="0.25">
      <c r="E202" s="47"/>
      <c r="F202" s="47"/>
      <c r="G202" s="47"/>
      <c r="H202" s="47"/>
      <c r="I202" s="47"/>
      <c r="J202" s="47"/>
      <c r="K202" s="47"/>
      <c r="L202" s="47"/>
    </row>
    <row r="203" spans="5:12" x14ac:dyDescent="0.25">
      <c r="E203" s="47"/>
      <c r="F203" s="47"/>
      <c r="G203" s="47"/>
      <c r="H203" s="47"/>
      <c r="I203" s="47"/>
      <c r="J203" s="47"/>
      <c r="K203" s="47"/>
      <c r="L203" s="47"/>
    </row>
    <row r="204" spans="5:12" x14ac:dyDescent="0.25">
      <c r="E204" s="47"/>
      <c r="F204" s="47"/>
      <c r="G204" s="47"/>
      <c r="H204" s="47"/>
      <c r="I204" s="47"/>
      <c r="J204" s="47"/>
      <c r="K204" s="47"/>
      <c r="L204" s="47"/>
    </row>
    <row r="205" spans="5:12" x14ac:dyDescent="0.25">
      <c r="E205" s="47"/>
      <c r="F205" s="47"/>
      <c r="G205" s="47"/>
      <c r="H205" s="47"/>
      <c r="I205" s="47"/>
      <c r="J205" s="47"/>
      <c r="K205" s="47"/>
      <c r="L205" s="47"/>
    </row>
    <row r="206" spans="5:12" x14ac:dyDescent="0.25">
      <c r="E206" s="47"/>
      <c r="F206" s="47"/>
      <c r="G206" s="47"/>
      <c r="H206" s="47"/>
      <c r="I206" s="47"/>
      <c r="J206" s="47"/>
      <c r="K206" s="47"/>
      <c r="L206" s="47"/>
    </row>
    <row r="207" spans="5:12" x14ac:dyDescent="0.25">
      <c r="E207" s="47"/>
      <c r="F207" s="47"/>
      <c r="G207" s="47"/>
      <c r="H207" s="47"/>
      <c r="I207" s="47"/>
      <c r="J207" s="47"/>
      <c r="K207" s="47"/>
      <c r="L207" s="47"/>
    </row>
    <row r="208" spans="5:12" x14ac:dyDescent="0.25">
      <c r="E208" s="47"/>
      <c r="F208" s="47"/>
      <c r="G208" s="47"/>
      <c r="H208" s="47"/>
      <c r="I208" s="47"/>
      <c r="J208" s="47"/>
      <c r="K208" s="47"/>
      <c r="L208" s="47"/>
    </row>
    <row r="209" spans="5:12" x14ac:dyDescent="0.25">
      <c r="E209" s="47"/>
      <c r="F209" s="47"/>
      <c r="G209" s="47"/>
      <c r="H209" s="47"/>
      <c r="I209" s="47"/>
      <c r="J209" s="47"/>
      <c r="K209" s="47"/>
      <c r="L209" s="47"/>
    </row>
    <row r="210" spans="5:12" x14ac:dyDescent="0.25">
      <c r="E210" s="47"/>
      <c r="F210" s="47"/>
      <c r="G210" s="47"/>
      <c r="H210" s="47"/>
      <c r="I210" s="47"/>
      <c r="J210" s="47"/>
      <c r="K210" s="47"/>
      <c r="L210" s="47"/>
    </row>
    <row r="211" spans="5:12" x14ac:dyDescent="0.25">
      <c r="E211" s="47"/>
      <c r="F211" s="47"/>
      <c r="G211" s="47"/>
      <c r="H211" s="47"/>
      <c r="I211" s="47"/>
      <c r="J211" s="47"/>
      <c r="K211" s="47"/>
      <c r="L211" s="47"/>
    </row>
    <row r="212" spans="5:12" x14ac:dyDescent="0.25">
      <c r="E212" s="47"/>
      <c r="F212" s="47"/>
      <c r="G212" s="47"/>
      <c r="H212" s="47"/>
      <c r="I212" s="47"/>
      <c r="J212" s="47"/>
      <c r="K212" s="47"/>
      <c r="L212" s="47"/>
    </row>
    <row r="213" spans="5:12" x14ac:dyDescent="0.25">
      <c r="E213" s="47"/>
      <c r="F213" s="47"/>
      <c r="G213" s="47"/>
      <c r="H213" s="47"/>
      <c r="I213" s="47"/>
      <c r="J213" s="47"/>
      <c r="K213" s="47"/>
      <c r="L213" s="47"/>
    </row>
    <row r="214" spans="5:12" x14ac:dyDescent="0.25">
      <c r="E214" s="47"/>
      <c r="F214" s="47"/>
      <c r="G214" s="47"/>
      <c r="H214" s="47"/>
      <c r="I214" s="47"/>
      <c r="J214" s="47"/>
      <c r="K214" s="47"/>
      <c r="L214" s="47"/>
    </row>
    <row r="215" spans="5:12" x14ac:dyDescent="0.25">
      <c r="E215" s="47"/>
      <c r="F215" s="47"/>
      <c r="G215" s="47"/>
      <c r="H215" s="47"/>
      <c r="I215" s="47"/>
      <c r="J215" s="47"/>
      <c r="K215" s="47"/>
      <c r="L215" s="47"/>
    </row>
    <row r="216" spans="5:12" x14ac:dyDescent="0.25">
      <c r="E216" s="47"/>
      <c r="F216" s="47"/>
      <c r="G216" s="47"/>
      <c r="H216" s="47"/>
      <c r="I216" s="47"/>
      <c r="J216" s="47"/>
      <c r="K216" s="47"/>
      <c r="L216" s="47"/>
    </row>
    <row r="217" spans="5:12" x14ac:dyDescent="0.25">
      <c r="E217" s="47"/>
      <c r="F217" s="47"/>
      <c r="G217" s="47"/>
      <c r="H217" s="47"/>
      <c r="I217" s="47"/>
      <c r="J217" s="47"/>
      <c r="K217" s="47"/>
      <c r="L217" s="47"/>
    </row>
    <row r="218" spans="5:12" x14ac:dyDescent="0.25">
      <c r="E218" s="47"/>
      <c r="F218" s="47"/>
      <c r="G218" s="47"/>
      <c r="H218" s="47"/>
      <c r="I218" s="47"/>
      <c r="J218" s="47"/>
      <c r="K218" s="47"/>
      <c r="L218" s="47"/>
    </row>
    <row r="219" spans="5:12" x14ac:dyDescent="0.25">
      <c r="E219" s="47"/>
      <c r="F219" s="47"/>
      <c r="G219" s="47"/>
      <c r="H219" s="47"/>
      <c r="I219" s="47"/>
      <c r="J219" s="47"/>
      <c r="K219" s="47"/>
      <c r="L219" s="47"/>
    </row>
    <row r="220" spans="5:12" x14ac:dyDescent="0.25">
      <c r="E220" s="47"/>
      <c r="F220" s="47"/>
      <c r="G220" s="47"/>
      <c r="H220" s="47"/>
      <c r="I220" s="47"/>
      <c r="J220" s="47"/>
      <c r="K220" s="47"/>
      <c r="L220" s="47"/>
    </row>
    <row r="221" spans="5:12" x14ac:dyDescent="0.25">
      <c r="E221" s="47"/>
      <c r="F221" s="47"/>
      <c r="G221" s="47"/>
      <c r="H221" s="47"/>
      <c r="I221" s="47"/>
      <c r="J221" s="47"/>
      <c r="K221" s="47"/>
      <c r="L221" s="4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75923"/>
  </sheetPr>
  <dimension ref="A1:AB226"/>
  <sheetViews>
    <sheetView workbookViewId="0">
      <pane xSplit="1" ySplit="5" topLeftCell="Q10" activePane="bottomRight" state="frozen"/>
      <selection activeCell="A4" sqref="A4"/>
      <selection pane="topRight" activeCell="A4" sqref="A4"/>
      <selection pane="bottomLeft" activeCell="A4" sqref="A4"/>
      <selection pane="bottomRight" activeCell="A10" sqref="A10:AB20"/>
    </sheetView>
  </sheetViews>
  <sheetFormatPr defaultRowHeight="15" x14ac:dyDescent="0.25"/>
  <cols>
    <col min="1" max="1" width="45.140625" customWidth="1"/>
    <col min="2" max="2" width="17.140625" customWidth="1"/>
    <col min="4" max="4" width="12.140625" customWidth="1"/>
    <col min="5" max="5" width="11.5703125" bestFit="1" customWidth="1"/>
    <col min="6" max="6" width="11.42578125" bestFit="1" customWidth="1"/>
    <col min="7" max="7" width="13.140625" bestFit="1" customWidth="1"/>
    <col min="8" max="8" width="7" bestFit="1" customWidth="1"/>
    <col min="9" max="9" width="11.140625" bestFit="1" customWidth="1"/>
    <col min="10" max="11" width="10.42578125" bestFit="1" customWidth="1"/>
    <col min="12" max="12" width="10.85546875" customWidth="1"/>
    <col min="16" max="16" width="10.42578125" customWidth="1"/>
    <col min="17" max="17" width="10.28515625" customWidth="1"/>
    <col min="18" max="18" width="11.42578125" customWidth="1"/>
    <col min="19" max="19" width="11.5703125" customWidth="1"/>
    <col min="20" max="20" width="10.85546875" customWidth="1"/>
    <col min="21" max="21" width="11.5703125" customWidth="1"/>
    <col min="22" max="22" width="12.140625" customWidth="1"/>
    <col min="23" max="23" width="12.85546875" customWidth="1"/>
    <col min="24" max="24" width="11.42578125" customWidth="1"/>
    <col min="25" max="25" width="11" customWidth="1"/>
    <col min="26" max="26" width="13" customWidth="1"/>
  </cols>
  <sheetData>
    <row r="1" spans="1:28" s="4" customFormat="1" ht="18.75" x14ac:dyDescent="0.3">
      <c r="A1" s="1" t="s">
        <v>312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s="4" customFormat="1" ht="15.75" x14ac:dyDescent="0.25">
      <c r="A2" s="5" t="s">
        <v>266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s="4" customFormat="1" x14ac:dyDescent="0.25">
      <c r="A3" s="8" t="s">
        <v>390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s="4" customFormat="1" ht="75" x14ac:dyDescent="0.25">
      <c r="A4" s="29" t="s">
        <v>267</v>
      </c>
      <c r="B4" s="29" t="s">
        <v>268</v>
      </c>
      <c r="C4" s="29" t="s">
        <v>269</v>
      </c>
      <c r="D4" s="29" t="s">
        <v>270</v>
      </c>
      <c r="E4" s="29" t="s">
        <v>271</v>
      </c>
      <c r="F4" s="29" t="s">
        <v>272</v>
      </c>
      <c r="G4" s="29" t="s">
        <v>273</v>
      </c>
      <c r="H4" s="29" t="s">
        <v>274</v>
      </c>
      <c r="I4" s="29" t="s">
        <v>275</v>
      </c>
      <c r="J4" s="29" t="s">
        <v>276</v>
      </c>
      <c r="K4" s="29" t="s">
        <v>277</v>
      </c>
      <c r="L4" s="29" t="s">
        <v>278</v>
      </c>
      <c r="M4" s="29" t="s">
        <v>279</v>
      </c>
      <c r="N4" s="29" t="s">
        <v>280</v>
      </c>
      <c r="O4" s="29" t="s">
        <v>281</v>
      </c>
      <c r="P4" s="29" t="s">
        <v>364</v>
      </c>
      <c r="Q4" s="29" t="s">
        <v>282</v>
      </c>
      <c r="R4" s="29" t="s">
        <v>283</v>
      </c>
      <c r="S4" s="29" t="s">
        <v>284</v>
      </c>
      <c r="T4" s="29" t="s">
        <v>285</v>
      </c>
      <c r="U4" s="29" t="s">
        <v>286</v>
      </c>
      <c r="V4" s="29" t="s">
        <v>287</v>
      </c>
      <c r="W4" s="29" t="s">
        <v>288</v>
      </c>
      <c r="X4" s="29" t="s">
        <v>289</v>
      </c>
      <c r="Y4" s="29" t="s">
        <v>290</v>
      </c>
      <c r="Z4" s="29" t="s">
        <v>293</v>
      </c>
      <c r="AA4" s="29" t="s">
        <v>291</v>
      </c>
      <c r="AB4" s="29" t="s">
        <v>292</v>
      </c>
    </row>
    <row r="5" spans="1:28" s="4" customFormat="1" x14ac:dyDescent="0.25">
      <c r="A5" s="10"/>
      <c r="B5" s="10"/>
      <c r="C5" s="11"/>
      <c r="D5" s="10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8" s="4" customFormat="1" x14ac:dyDescent="0.25">
      <c r="A6" s="13" t="s">
        <v>294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24">
        <f>CT!M6</f>
        <v>3.77</v>
      </c>
      <c r="N6" s="24">
        <f>CT!N6</f>
        <v>0.39</v>
      </c>
      <c r="O6" s="24">
        <f>CT!O6</f>
        <v>3.38</v>
      </c>
      <c r="P6" s="24">
        <f>CT!P6</f>
        <v>1.32</v>
      </c>
      <c r="Q6" s="24">
        <f>CT!Q6</f>
        <v>1.34</v>
      </c>
      <c r="R6" s="24">
        <f>CT!R6</f>
        <v>12.23</v>
      </c>
      <c r="S6" s="24">
        <f>CT!S6</f>
        <v>0.05</v>
      </c>
      <c r="T6" s="24">
        <f>CT!T6</f>
        <v>63.99</v>
      </c>
      <c r="U6" s="24">
        <f>CT!U6</f>
        <v>1.36</v>
      </c>
      <c r="V6" s="24">
        <f>CT!V6</f>
        <v>194.67</v>
      </c>
      <c r="W6" s="24">
        <f>CT!W6</f>
        <v>0.5</v>
      </c>
      <c r="X6" s="24">
        <f>CT!X6</f>
        <v>0.7</v>
      </c>
      <c r="Y6" s="24">
        <v>10.87</v>
      </c>
      <c r="Z6" s="24">
        <v>15.91</v>
      </c>
      <c r="AA6" s="24">
        <v>15.93</v>
      </c>
      <c r="AB6" s="24">
        <v>17.059999999999999</v>
      </c>
    </row>
    <row r="7" spans="1:28" s="26" customForma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s="26" customFormat="1" x14ac:dyDescent="0.25">
      <c r="A8" s="27" t="s">
        <v>313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0">
        <f>AVERAGE(M10:M20)</f>
        <v>3.3877221552321473</v>
      </c>
      <c r="N8" s="20">
        <f t="shared" ref="N8:AA8" si="0">AVERAGE(N10:N20)</f>
        <v>0.31732709571957812</v>
      </c>
      <c r="O8" s="20">
        <f t="shared" si="0"/>
        <v>3.0703950595125691</v>
      </c>
      <c r="P8" s="20">
        <f t="shared" si="0"/>
        <v>0.84921540753306468</v>
      </c>
      <c r="Q8" s="20">
        <f t="shared" si="0"/>
        <v>0.95206272275250603</v>
      </c>
      <c r="R8" s="20">
        <f t="shared" si="0"/>
        <v>10.174949828176885</v>
      </c>
      <c r="S8" s="20">
        <f t="shared" si="0"/>
        <v>-1.9964364465546041E-2</v>
      </c>
      <c r="T8" s="20">
        <f t="shared" si="0"/>
        <v>72.289906981546636</v>
      </c>
      <c r="U8" s="20">
        <f t="shared" si="0"/>
        <v>1.3053600357481274</v>
      </c>
      <c r="V8" s="20">
        <f t="shared" si="0"/>
        <v>259.02147689932252</v>
      </c>
      <c r="W8" s="20">
        <f t="shared" si="0"/>
        <v>0.51551035656178057</v>
      </c>
      <c r="X8" s="20">
        <f t="shared" si="0"/>
        <v>0.77185033620573773</v>
      </c>
      <c r="Y8" s="20">
        <f t="shared" si="0"/>
        <v>8.9665882366363903</v>
      </c>
      <c r="Z8" s="20">
        <f t="shared" si="0"/>
        <v>15.999432593692255</v>
      </c>
      <c r="AA8" s="20">
        <f t="shared" si="0"/>
        <v>15.999432593692255</v>
      </c>
      <c r="AB8" s="20">
        <f>AVERAGE(AB10:AB20)</f>
        <v>17.211855308393709</v>
      </c>
    </row>
    <row r="10" spans="1:28" s="4" customFormat="1" x14ac:dyDescent="0.25">
      <c r="A10" s="4" t="s">
        <v>314</v>
      </c>
      <c r="B10" s="4" t="s">
        <v>197</v>
      </c>
      <c r="C10" s="61" t="s">
        <v>189</v>
      </c>
      <c r="D10" s="62">
        <v>44377</v>
      </c>
      <c r="E10" s="46">
        <v>529647</v>
      </c>
      <c r="F10" s="46">
        <v>370423</v>
      </c>
      <c r="G10" s="46">
        <v>4901</v>
      </c>
      <c r="H10" s="60">
        <v>0</v>
      </c>
      <c r="I10" s="46">
        <v>52363</v>
      </c>
      <c r="J10" s="46">
        <v>1733</v>
      </c>
      <c r="K10" s="46">
        <v>616</v>
      </c>
      <c r="L10" s="46">
        <v>80</v>
      </c>
      <c r="M10" s="45">
        <v>3.1500445083772801</v>
      </c>
      <c r="N10" s="45">
        <v>0.45739023659860301</v>
      </c>
      <c r="O10" s="45">
        <v>2.6926542717786801</v>
      </c>
      <c r="P10" s="45">
        <v>0.81174145292244504</v>
      </c>
      <c r="Q10" s="45">
        <v>0.85725912194239695</v>
      </c>
      <c r="R10" s="45">
        <v>8.5168643154165995</v>
      </c>
      <c r="S10" s="45">
        <v>-1.36202051202891E-2</v>
      </c>
      <c r="T10" s="45">
        <v>67.341003919585305</v>
      </c>
      <c r="U10" s="45">
        <v>1.3058051177116301</v>
      </c>
      <c r="V10" s="45">
        <v>282.80438545874199</v>
      </c>
      <c r="W10" s="45">
        <v>0.32719905899589702</v>
      </c>
      <c r="X10" s="45">
        <v>0.46173439481621198</v>
      </c>
      <c r="Y10" s="45">
        <v>9.8820852179130796</v>
      </c>
      <c r="Z10" s="45"/>
      <c r="AA10" s="45"/>
      <c r="AB10" s="45"/>
    </row>
    <row r="11" spans="1:28" s="4" customFormat="1" x14ac:dyDescent="0.25">
      <c r="A11" s="4" t="s">
        <v>381</v>
      </c>
      <c r="B11" s="4" t="s">
        <v>198</v>
      </c>
      <c r="C11" s="61" t="s">
        <v>189</v>
      </c>
      <c r="D11" s="62">
        <v>44377</v>
      </c>
      <c r="E11" s="46">
        <v>290560</v>
      </c>
      <c r="F11" s="46">
        <v>203817</v>
      </c>
      <c r="G11" s="46">
        <v>2306</v>
      </c>
      <c r="H11" s="60">
        <v>0</v>
      </c>
      <c r="I11" s="46">
        <v>21055</v>
      </c>
      <c r="J11" s="46">
        <v>1081</v>
      </c>
      <c r="K11" s="46">
        <v>350</v>
      </c>
      <c r="L11" s="46">
        <v>250</v>
      </c>
      <c r="M11" s="45">
        <v>3.1040820153778799</v>
      </c>
      <c r="N11" s="45">
        <v>0.378070888291555</v>
      </c>
      <c r="O11" s="45">
        <v>2.7260111270863301</v>
      </c>
      <c r="P11" s="45">
        <v>0.47559519236812903</v>
      </c>
      <c r="Q11" s="45">
        <v>0.47559519236812903</v>
      </c>
      <c r="R11" s="45">
        <v>6.5746283066229001</v>
      </c>
      <c r="S11" s="45">
        <v>2.7100543014584099E-2</v>
      </c>
      <c r="T11" s="45">
        <v>82.095276544206698</v>
      </c>
      <c r="U11" s="45">
        <v>1.1187494845310799</v>
      </c>
      <c r="V11" s="45">
        <v>213.320999074931</v>
      </c>
      <c r="W11" s="45">
        <v>0.37204019823788498</v>
      </c>
      <c r="X11" s="45">
        <v>0.524444142575064</v>
      </c>
      <c r="Y11" s="45">
        <v>6.65562753652247</v>
      </c>
      <c r="Z11" s="45">
        <v>12.295715371400499</v>
      </c>
      <c r="AA11" s="45">
        <v>12.295715371400499</v>
      </c>
      <c r="AB11" s="45">
        <v>13.5480863184381</v>
      </c>
    </row>
    <row r="12" spans="1:28" s="4" customFormat="1" x14ac:dyDescent="0.25">
      <c r="A12" s="4" t="s">
        <v>187</v>
      </c>
      <c r="B12" s="4" t="s">
        <v>188</v>
      </c>
      <c r="C12" s="61" t="s">
        <v>189</v>
      </c>
      <c r="D12" s="62">
        <v>44377</v>
      </c>
      <c r="E12" s="46">
        <v>925023</v>
      </c>
      <c r="F12" s="46">
        <v>694477</v>
      </c>
      <c r="G12" s="46">
        <v>7719</v>
      </c>
      <c r="H12" s="60">
        <v>0</v>
      </c>
      <c r="I12" s="46">
        <v>93005</v>
      </c>
      <c r="J12" s="46">
        <v>6628</v>
      </c>
      <c r="K12" s="46">
        <v>1149</v>
      </c>
      <c r="L12" s="46">
        <v>2939</v>
      </c>
      <c r="M12" s="45">
        <v>3.9100044530091802</v>
      </c>
      <c r="N12" s="45">
        <v>0.32922941332182898</v>
      </c>
      <c r="O12" s="45">
        <v>3.5807750396873499</v>
      </c>
      <c r="P12" s="45">
        <v>1.38248350588896</v>
      </c>
      <c r="Q12" s="45">
        <v>1.38248350588896</v>
      </c>
      <c r="R12" s="45">
        <v>14.0741391812609</v>
      </c>
      <c r="S12" s="45">
        <v>6.7345200742480798E-3</v>
      </c>
      <c r="T12" s="45">
        <v>55.328086780814601</v>
      </c>
      <c r="U12" s="45">
        <v>1.09926573207481</v>
      </c>
      <c r="V12" s="45">
        <v>116.460470730235</v>
      </c>
      <c r="W12" s="45">
        <v>0.716522724299828</v>
      </c>
      <c r="X12" s="45">
        <v>0.94389600624327097</v>
      </c>
      <c r="Y12" s="45">
        <v>8.7757583348810293</v>
      </c>
      <c r="Z12" s="45">
        <v>14.680206566562401</v>
      </c>
      <c r="AA12" s="45">
        <v>14.680206566562401</v>
      </c>
      <c r="AB12" s="45">
        <v>15.932141547587401</v>
      </c>
    </row>
    <row r="13" spans="1:28" s="4" customFormat="1" x14ac:dyDescent="0.25">
      <c r="A13" s="4" t="s">
        <v>315</v>
      </c>
      <c r="B13" s="4" t="s">
        <v>199</v>
      </c>
      <c r="C13" s="61" t="s">
        <v>189</v>
      </c>
      <c r="D13" s="62">
        <v>44377</v>
      </c>
      <c r="E13" s="46">
        <v>86486</v>
      </c>
      <c r="F13" s="46">
        <v>59187</v>
      </c>
      <c r="G13" s="46">
        <v>814</v>
      </c>
      <c r="H13" s="60">
        <v>0</v>
      </c>
      <c r="I13" s="46">
        <v>7646</v>
      </c>
      <c r="J13" s="46">
        <v>1527</v>
      </c>
      <c r="K13" s="46">
        <v>180</v>
      </c>
      <c r="L13" s="46">
        <v>0</v>
      </c>
      <c r="M13" s="45">
        <v>4.0694600489062198</v>
      </c>
      <c r="N13" s="45">
        <v>0.64189412464476903</v>
      </c>
      <c r="O13" s="45">
        <v>3.42756592426145</v>
      </c>
      <c r="P13" s="45">
        <v>1.1179539481426299</v>
      </c>
      <c r="Q13" s="45">
        <v>1.1179539481426299</v>
      </c>
      <c r="R13" s="45">
        <v>12.7306025818555</v>
      </c>
      <c r="S13" s="45">
        <v>-0.12354198201406801</v>
      </c>
      <c r="T13" s="45">
        <v>67.040756054341401</v>
      </c>
      <c r="U13" s="45">
        <v>1.3566440559324</v>
      </c>
      <c r="V13" s="45">
        <v>53.307138179436798</v>
      </c>
      <c r="W13" s="45">
        <v>1.7656036815207099</v>
      </c>
      <c r="X13" s="45">
        <v>2.5449575840402701</v>
      </c>
      <c r="Y13" s="45">
        <v>8.8029750048930993</v>
      </c>
      <c r="Z13" s="45">
        <v>17.736024124333099</v>
      </c>
      <c r="AA13" s="45">
        <v>17.736024124333099</v>
      </c>
      <c r="AB13" s="45">
        <v>18.993273022500599</v>
      </c>
    </row>
    <row r="14" spans="1:28" s="4" customFormat="1" x14ac:dyDescent="0.25">
      <c r="A14" s="4" t="s">
        <v>190</v>
      </c>
      <c r="B14" s="4" t="s">
        <v>4</v>
      </c>
      <c r="C14" s="61" t="s">
        <v>189</v>
      </c>
      <c r="D14" s="62">
        <v>44377</v>
      </c>
      <c r="E14" s="46">
        <v>715010</v>
      </c>
      <c r="F14" s="46">
        <v>354752</v>
      </c>
      <c r="G14" s="46">
        <v>8040</v>
      </c>
      <c r="H14" s="60">
        <v>0</v>
      </c>
      <c r="I14" s="46">
        <v>67780</v>
      </c>
      <c r="J14" s="46">
        <v>1234</v>
      </c>
      <c r="K14" s="46">
        <v>205</v>
      </c>
      <c r="L14" s="46">
        <v>0</v>
      </c>
      <c r="M14" s="45">
        <v>2.9613017638724299</v>
      </c>
      <c r="N14" s="45">
        <v>0.17395919028041401</v>
      </c>
      <c r="O14" s="45">
        <v>2.7873425735920101</v>
      </c>
      <c r="P14" s="45">
        <v>1.0826559812999701</v>
      </c>
      <c r="Q14" s="45">
        <v>1.1530792500684499</v>
      </c>
      <c r="R14" s="45">
        <v>12.4951457818786</v>
      </c>
      <c r="S14" s="45">
        <v>-1.73374859020053E-2</v>
      </c>
      <c r="T14" s="45">
        <v>73.764770709606296</v>
      </c>
      <c r="U14" s="45">
        <v>2.21614589075834</v>
      </c>
      <c r="V14" s="45">
        <v>651.53970826580201</v>
      </c>
      <c r="W14" s="45">
        <v>0.17258499881120501</v>
      </c>
      <c r="X14" s="45">
        <v>0.34013980462634202</v>
      </c>
      <c r="Y14" s="45">
        <v>8.3176480493405105</v>
      </c>
      <c r="Z14" s="45">
        <v>15.2799368742807</v>
      </c>
      <c r="AA14" s="45">
        <v>15.2799368742807</v>
      </c>
      <c r="AB14" s="45">
        <v>16.540878359779899</v>
      </c>
    </row>
    <row r="15" spans="1:28" s="4" customFormat="1" x14ac:dyDescent="0.25">
      <c r="A15" s="4" t="s">
        <v>316</v>
      </c>
      <c r="B15" s="4" t="s">
        <v>200</v>
      </c>
      <c r="C15" s="61" t="s">
        <v>189</v>
      </c>
      <c r="D15" s="62">
        <v>44377</v>
      </c>
      <c r="E15" s="46">
        <v>520880</v>
      </c>
      <c r="F15" s="46">
        <v>283550</v>
      </c>
      <c r="G15" s="46">
        <v>3051</v>
      </c>
      <c r="H15" s="60">
        <v>0</v>
      </c>
      <c r="I15" s="46">
        <v>41729</v>
      </c>
      <c r="J15" s="46">
        <v>620</v>
      </c>
      <c r="K15" s="46">
        <v>154</v>
      </c>
      <c r="L15" s="46">
        <v>0</v>
      </c>
      <c r="M15" s="45">
        <v>2.8183187198288602</v>
      </c>
      <c r="N15" s="45">
        <v>5.1933064050779E-2</v>
      </c>
      <c r="O15" s="45">
        <v>2.7663856557780799</v>
      </c>
      <c r="P15" s="45">
        <v>0.92993154325639604</v>
      </c>
      <c r="Q15" s="45">
        <v>0.93194207819666797</v>
      </c>
      <c r="R15" s="45">
        <v>11.554722821881001</v>
      </c>
      <c r="S15" s="45">
        <v>-5.6797138370845096E-3</v>
      </c>
      <c r="T15" s="45">
        <v>68.392120934493803</v>
      </c>
      <c r="U15" s="45">
        <v>1.0645461809274901</v>
      </c>
      <c r="V15" s="45">
        <v>492.09677419354801</v>
      </c>
      <c r="W15" s="45">
        <v>0.11902933497158701</v>
      </c>
      <c r="X15" s="45">
        <v>0.21632862411505899</v>
      </c>
      <c r="Y15" s="45">
        <v>7.8773193074328898</v>
      </c>
      <c r="Z15" s="45">
        <v>15.7011456541063</v>
      </c>
      <c r="AA15" s="45">
        <v>15.7011456541063</v>
      </c>
      <c r="AB15" s="45">
        <v>16.934926999362901</v>
      </c>
    </row>
    <row r="16" spans="1:28" s="4" customFormat="1" x14ac:dyDescent="0.25">
      <c r="A16" s="4" t="s">
        <v>191</v>
      </c>
      <c r="B16" s="4" t="s">
        <v>192</v>
      </c>
      <c r="C16" s="61" t="s">
        <v>189</v>
      </c>
      <c r="D16" s="62">
        <v>44377</v>
      </c>
      <c r="E16" s="46">
        <v>1330710</v>
      </c>
      <c r="F16" s="46">
        <v>912364</v>
      </c>
      <c r="G16" s="46">
        <v>10653</v>
      </c>
      <c r="H16" s="60">
        <v>0</v>
      </c>
      <c r="I16" s="46">
        <v>137957</v>
      </c>
      <c r="J16" s="46">
        <v>2988</v>
      </c>
      <c r="K16" s="46">
        <v>74</v>
      </c>
      <c r="L16" s="46">
        <v>0</v>
      </c>
      <c r="M16" s="45">
        <v>3.4682598756208698</v>
      </c>
      <c r="N16" s="45">
        <v>0.20521560633995101</v>
      </c>
      <c r="O16" s="45">
        <v>3.2630442692809201</v>
      </c>
      <c r="P16" s="45">
        <v>0.88730711152769004</v>
      </c>
      <c r="Q16" s="45">
        <v>0.88730711152769004</v>
      </c>
      <c r="R16" s="45">
        <v>8.4032248538184398</v>
      </c>
      <c r="S16" s="45">
        <v>-1.7992167987597701E-2</v>
      </c>
      <c r="T16" s="45">
        <v>72.3471382865268</v>
      </c>
      <c r="U16" s="45">
        <v>1.1541499235658701</v>
      </c>
      <c r="V16" s="45">
        <v>356.52610441767098</v>
      </c>
      <c r="W16" s="45">
        <v>0.22454178596388399</v>
      </c>
      <c r="X16" s="45">
        <v>0.32372101488921701</v>
      </c>
      <c r="Y16" s="45">
        <v>10.2774426289603</v>
      </c>
      <c r="Z16" s="45"/>
      <c r="AA16" s="45"/>
      <c r="AB16" s="45"/>
    </row>
    <row r="17" spans="1:28" s="4" customFormat="1" x14ac:dyDescent="0.25">
      <c r="A17" s="4" t="s">
        <v>193</v>
      </c>
      <c r="B17" s="4" t="s">
        <v>194</v>
      </c>
      <c r="C17" s="61" t="s">
        <v>189</v>
      </c>
      <c r="D17" s="62">
        <v>44377</v>
      </c>
      <c r="E17" s="46">
        <v>854152</v>
      </c>
      <c r="F17" s="46">
        <v>572719</v>
      </c>
      <c r="G17" s="46">
        <v>7923</v>
      </c>
      <c r="H17" s="60">
        <v>0</v>
      </c>
      <c r="I17" s="46">
        <v>105201</v>
      </c>
      <c r="J17" s="46">
        <v>6383</v>
      </c>
      <c r="K17" s="46">
        <v>4798</v>
      </c>
      <c r="L17" s="46">
        <v>0</v>
      </c>
      <c r="M17" s="45">
        <v>3.06048668274018</v>
      </c>
      <c r="N17" s="45">
        <v>0.30157141350020999</v>
      </c>
      <c r="O17" s="45">
        <v>2.7589152692399699</v>
      </c>
      <c r="P17" s="45">
        <v>0.677236595712156</v>
      </c>
      <c r="Q17" s="45">
        <v>1.32944166316353</v>
      </c>
      <c r="R17" s="45">
        <v>10.867626863826001</v>
      </c>
      <c r="S17" s="45">
        <v>1.48583241107558E-2</v>
      </c>
      <c r="T17" s="45">
        <v>73.578811369508998</v>
      </c>
      <c r="U17" s="45">
        <v>1.3645240957422999</v>
      </c>
      <c r="V17" s="45">
        <v>124.126586244713</v>
      </c>
      <c r="W17" s="45">
        <v>0.74729088031170099</v>
      </c>
      <c r="X17" s="45">
        <v>1.0993004295245601</v>
      </c>
      <c r="Y17" s="45">
        <v>10.771766057259599</v>
      </c>
      <c r="Z17" s="45">
        <v>18.3341851428201</v>
      </c>
      <c r="AA17" s="45">
        <v>18.3341851428201</v>
      </c>
      <c r="AB17" s="45">
        <v>19.588576017912299</v>
      </c>
    </row>
    <row r="18" spans="1:28" s="4" customFormat="1" x14ac:dyDescent="0.25">
      <c r="A18" s="4" t="s">
        <v>195</v>
      </c>
      <c r="B18" s="4" t="s">
        <v>196</v>
      </c>
      <c r="C18" s="61" t="s">
        <v>189</v>
      </c>
      <c r="D18" s="62">
        <v>44377</v>
      </c>
      <c r="E18" s="46">
        <v>369472</v>
      </c>
      <c r="F18" s="46">
        <v>176556</v>
      </c>
      <c r="G18" s="46">
        <v>2922</v>
      </c>
      <c r="H18" s="60">
        <v>0</v>
      </c>
      <c r="I18" s="46">
        <v>37234</v>
      </c>
      <c r="J18" s="46">
        <v>1062</v>
      </c>
      <c r="K18" s="46">
        <v>989</v>
      </c>
      <c r="L18" s="46">
        <v>0</v>
      </c>
      <c r="M18" s="45">
        <v>3.02254802891601</v>
      </c>
      <c r="N18" s="45">
        <v>0.297172377917162</v>
      </c>
      <c r="O18" s="45">
        <v>2.72537565099885</v>
      </c>
      <c r="P18" s="45">
        <v>0.71002633816467098</v>
      </c>
      <c r="Q18" s="45">
        <v>0.71002633816467098</v>
      </c>
      <c r="R18" s="45">
        <v>6.82263329706202</v>
      </c>
      <c r="S18" s="45">
        <v>-0.123501766913184</v>
      </c>
      <c r="T18" s="45">
        <v>77.382214815937004</v>
      </c>
      <c r="U18" s="45">
        <v>1.6280546919399601</v>
      </c>
      <c r="V18" s="45">
        <v>275.14124293785301</v>
      </c>
      <c r="W18" s="45">
        <v>0.28743720769097503</v>
      </c>
      <c r="X18" s="45">
        <v>0.59171597633136097</v>
      </c>
      <c r="Y18" s="45">
        <v>9.9465060931267804</v>
      </c>
      <c r="Z18" s="45">
        <v>20.782277883613698</v>
      </c>
      <c r="AA18" s="45">
        <v>20.782277883613698</v>
      </c>
      <c r="AB18" s="45">
        <v>22.037536906687201</v>
      </c>
    </row>
    <row r="19" spans="1:28" s="4" customFormat="1" x14ac:dyDescent="0.25">
      <c r="A19" s="4" t="s">
        <v>201</v>
      </c>
      <c r="B19" s="4" t="s">
        <v>202</v>
      </c>
      <c r="C19" s="61" t="s">
        <v>189</v>
      </c>
      <c r="D19" s="62">
        <v>44377</v>
      </c>
      <c r="E19" s="46">
        <v>1065262</v>
      </c>
      <c r="F19" s="46">
        <v>774540</v>
      </c>
      <c r="G19" s="46">
        <v>8505</v>
      </c>
      <c r="H19" s="60">
        <v>0</v>
      </c>
      <c r="I19" s="46">
        <v>81691</v>
      </c>
      <c r="J19" s="46">
        <v>5928</v>
      </c>
      <c r="K19" s="46">
        <v>612</v>
      </c>
      <c r="L19" s="46">
        <v>176</v>
      </c>
      <c r="M19" s="45">
        <v>3.8093168346288202</v>
      </c>
      <c r="N19" s="45">
        <v>0.40846370842498902</v>
      </c>
      <c r="O19" s="45">
        <v>3.4008531262038302</v>
      </c>
      <c r="P19" s="45">
        <v>1.11511589900453</v>
      </c>
      <c r="Q19" s="45">
        <v>1.12351419984338</v>
      </c>
      <c r="R19" s="45">
        <v>15.196456565556</v>
      </c>
      <c r="S19" s="45">
        <v>-2.22409210706779E-3</v>
      </c>
      <c r="T19" s="45">
        <v>67.018722995679298</v>
      </c>
      <c r="U19" s="45">
        <v>1.08614447445549</v>
      </c>
      <c r="V19" s="45">
        <v>143.47165991902801</v>
      </c>
      <c r="W19" s="45">
        <v>0.55648281831136404</v>
      </c>
      <c r="X19" s="45">
        <v>0.757044614294198</v>
      </c>
      <c r="Y19" s="45">
        <v>6.9765746284714396</v>
      </c>
      <c r="Z19" s="45">
        <v>12.137186840656099</v>
      </c>
      <c r="AA19" s="45">
        <v>12.137186840656099</v>
      </c>
      <c r="AB19" s="45">
        <v>13.387967998812</v>
      </c>
    </row>
    <row r="20" spans="1:28" s="4" customFormat="1" x14ac:dyDescent="0.25">
      <c r="A20" s="4" t="s">
        <v>203</v>
      </c>
      <c r="B20" s="4" t="s">
        <v>204</v>
      </c>
      <c r="C20" s="61" t="s">
        <v>189</v>
      </c>
      <c r="D20" s="62">
        <v>44377</v>
      </c>
      <c r="E20" s="46">
        <v>213679</v>
      </c>
      <c r="F20" s="46">
        <v>117619</v>
      </c>
      <c r="G20" s="46">
        <v>1146</v>
      </c>
      <c r="H20" s="60">
        <v>0</v>
      </c>
      <c r="I20" s="46">
        <v>22480</v>
      </c>
      <c r="J20" s="46">
        <v>816</v>
      </c>
      <c r="K20" s="46">
        <v>590</v>
      </c>
      <c r="L20" s="46">
        <v>342</v>
      </c>
      <c r="M20" s="45">
        <v>3.8911207762758901</v>
      </c>
      <c r="N20" s="45">
        <v>0.24569802954509801</v>
      </c>
      <c r="O20" s="45">
        <v>3.64542274673079</v>
      </c>
      <c r="P20" s="45">
        <v>0.151321914576133</v>
      </c>
      <c r="Q20" s="45">
        <v>0.50408754097106201</v>
      </c>
      <c r="R20" s="45">
        <v>4.6884035407677596</v>
      </c>
      <c r="S20" s="45">
        <v>3.5596017560701999E-2</v>
      </c>
      <c r="T20" s="45">
        <v>90.900074386312895</v>
      </c>
      <c r="U20" s="45">
        <v>0.964930745590031</v>
      </c>
      <c r="V20" s="45">
        <v>140.441176470588</v>
      </c>
      <c r="W20" s="45">
        <v>0.38188123306455002</v>
      </c>
      <c r="X20" s="45">
        <v>0.68707110680756101</v>
      </c>
      <c r="Y20" s="45">
        <v>10.348767744199099</v>
      </c>
      <c r="Z20" s="45">
        <v>17.048214885457401</v>
      </c>
      <c r="AA20" s="45">
        <v>17.048214885457401</v>
      </c>
      <c r="AB20" s="45">
        <v>17.943310604463001</v>
      </c>
    </row>
    <row r="21" spans="1:28" x14ac:dyDescent="0.25">
      <c r="E21" s="47"/>
      <c r="F21" s="47"/>
      <c r="G21" s="47"/>
      <c r="H21" s="47"/>
      <c r="I21" s="47"/>
      <c r="J21" s="47"/>
      <c r="K21" s="47"/>
      <c r="L21" s="47"/>
    </row>
    <row r="22" spans="1:28" x14ac:dyDescent="0.25">
      <c r="E22" s="47"/>
      <c r="F22" s="47"/>
      <c r="G22" s="47"/>
      <c r="H22" s="47"/>
      <c r="I22" s="47"/>
      <c r="J22" s="47"/>
      <c r="K22" s="47"/>
      <c r="L22" s="47"/>
    </row>
    <row r="23" spans="1:28" x14ac:dyDescent="0.25">
      <c r="E23" s="47"/>
      <c r="F23" s="47"/>
      <c r="G23" s="47"/>
      <c r="H23" s="47"/>
      <c r="I23" s="47"/>
      <c r="J23" s="47"/>
      <c r="K23" s="47"/>
      <c r="L23" s="47"/>
    </row>
    <row r="24" spans="1:28" x14ac:dyDescent="0.25">
      <c r="E24" s="47"/>
      <c r="F24" s="47"/>
      <c r="G24" s="47"/>
      <c r="H24" s="47"/>
      <c r="I24" s="47"/>
      <c r="J24" s="47"/>
      <c r="K24" s="47"/>
      <c r="L24" s="47"/>
    </row>
    <row r="25" spans="1:28" x14ac:dyDescent="0.25">
      <c r="E25" s="47"/>
      <c r="F25" s="47"/>
      <c r="G25" s="47"/>
      <c r="H25" s="47"/>
      <c r="I25" s="47"/>
      <c r="J25" s="47"/>
      <c r="K25" s="47"/>
      <c r="L25" s="47"/>
    </row>
    <row r="26" spans="1:28" x14ac:dyDescent="0.25">
      <c r="E26" s="47"/>
      <c r="F26" s="47"/>
      <c r="G26" s="47"/>
      <c r="H26" s="47"/>
      <c r="I26" s="47"/>
      <c r="J26" s="47"/>
      <c r="K26" s="47"/>
      <c r="L26" s="47"/>
    </row>
    <row r="27" spans="1:28" x14ac:dyDescent="0.25">
      <c r="E27" s="47"/>
      <c r="F27" s="47"/>
      <c r="G27" s="47"/>
      <c r="H27" s="47"/>
      <c r="I27" s="47"/>
      <c r="J27" s="47"/>
      <c r="K27" s="47"/>
      <c r="L27" s="47"/>
    </row>
    <row r="28" spans="1:28" x14ac:dyDescent="0.25">
      <c r="E28" s="47"/>
      <c r="F28" s="47"/>
      <c r="G28" s="47"/>
      <c r="H28" s="47"/>
      <c r="I28" s="47"/>
      <c r="J28" s="47"/>
      <c r="K28" s="47"/>
      <c r="L28" s="47"/>
    </row>
    <row r="29" spans="1:28" x14ac:dyDescent="0.25">
      <c r="E29" s="47"/>
      <c r="F29" s="47"/>
      <c r="G29" s="47"/>
      <c r="H29" s="47"/>
      <c r="I29" s="47"/>
      <c r="J29" s="47"/>
      <c r="K29" s="47"/>
      <c r="L29" s="47"/>
    </row>
    <row r="30" spans="1:28" x14ac:dyDescent="0.25">
      <c r="E30" s="47"/>
      <c r="F30" s="47"/>
      <c r="G30" s="47"/>
      <c r="H30" s="47"/>
      <c r="I30" s="47"/>
      <c r="J30" s="47"/>
      <c r="K30" s="47"/>
      <c r="L30" s="47"/>
    </row>
    <row r="31" spans="1:28" x14ac:dyDescent="0.25">
      <c r="E31" s="47"/>
      <c r="F31" s="47"/>
      <c r="G31" s="47"/>
      <c r="H31" s="47"/>
      <c r="I31" s="47"/>
      <c r="J31" s="47"/>
      <c r="K31" s="47"/>
      <c r="L31" s="47"/>
    </row>
    <row r="32" spans="1:28" x14ac:dyDescent="0.25">
      <c r="E32" s="47"/>
      <c r="F32" s="47"/>
      <c r="G32" s="47"/>
      <c r="H32" s="47"/>
      <c r="I32" s="47"/>
      <c r="J32" s="47"/>
      <c r="K32" s="47"/>
      <c r="L32" s="47"/>
    </row>
    <row r="33" spans="5:12" x14ac:dyDescent="0.25">
      <c r="E33" s="47"/>
      <c r="F33" s="47"/>
      <c r="G33" s="47"/>
      <c r="H33" s="47"/>
      <c r="I33" s="47"/>
      <c r="J33" s="47"/>
      <c r="K33" s="47"/>
      <c r="L33" s="47"/>
    </row>
    <row r="34" spans="5:12" x14ac:dyDescent="0.25">
      <c r="E34" s="47"/>
      <c r="F34" s="47"/>
      <c r="G34" s="47"/>
      <c r="H34" s="47"/>
      <c r="I34" s="47"/>
      <c r="J34" s="47"/>
      <c r="K34" s="47"/>
      <c r="L34" s="47"/>
    </row>
    <row r="35" spans="5:12" x14ac:dyDescent="0.25">
      <c r="E35" s="47"/>
      <c r="F35" s="47"/>
      <c r="G35" s="47"/>
      <c r="H35" s="47"/>
      <c r="I35" s="47"/>
      <c r="J35" s="47"/>
      <c r="K35" s="47"/>
      <c r="L35" s="47"/>
    </row>
    <row r="36" spans="5:12" x14ac:dyDescent="0.25">
      <c r="E36" s="47"/>
      <c r="F36" s="47"/>
      <c r="G36" s="47"/>
      <c r="H36" s="47"/>
      <c r="I36" s="47"/>
      <c r="J36" s="47"/>
      <c r="K36" s="47"/>
      <c r="L36" s="47"/>
    </row>
    <row r="37" spans="5:12" x14ac:dyDescent="0.25">
      <c r="E37" s="47"/>
      <c r="F37" s="47"/>
      <c r="G37" s="47"/>
      <c r="H37" s="47"/>
      <c r="I37" s="47"/>
      <c r="J37" s="47"/>
      <c r="K37" s="47"/>
      <c r="L37" s="47"/>
    </row>
    <row r="38" spans="5:12" x14ac:dyDescent="0.25">
      <c r="E38" s="47"/>
      <c r="F38" s="47"/>
      <c r="G38" s="47"/>
      <c r="H38" s="47"/>
      <c r="I38" s="47"/>
      <c r="J38" s="47"/>
      <c r="K38" s="47"/>
      <c r="L38" s="47"/>
    </row>
    <row r="39" spans="5:12" x14ac:dyDescent="0.25">
      <c r="E39" s="47"/>
      <c r="F39" s="47"/>
      <c r="G39" s="47"/>
      <c r="H39" s="47"/>
      <c r="I39" s="47"/>
      <c r="J39" s="47"/>
      <c r="K39" s="47"/>
      <c r="L39" s="47"/>
    </row>
    <row r="40" spans="5:12" x14ac:dyDescent="0.25">
      <c r="E40" s="47"/>
      <c r="F40" s="47"/>
      <c r="G40" s="47"/>
      <c r="H40" s="47"/>
      <c r="I40" s="47"/>
      <c r="J40" s="47"/>
      <c r="K40" s="47"/>
      <c r="L40" s="47"/>
    </row>
    <row r="41" spans="5:12" x14ac:dyDescent="0.25">
      <c r="E41" s="47"/>
      <c r="F41" s="47"/>
      <c r="G41" s="47"/>
      <c r="H41" s="47"/>
      <c r="I41" s="47"/>
      <c r="J41" s="47"/>
      <c r="K41" s="47"/>
      <c r="L41" s="47"/>
    </row>
    <row r="42" spans="5:12" x14ac:dyDescent="0.25">
      <c r="E42" s="47"/>
      <c r="F42" s="47"/>
      <c r="G42" s="47"/>
      <c r="H42" s="47"/>
      <c r="I42" s="47"/>
      <c r="J42" s="47"/>
      <c r="K42" s="47"/>
      <c r="L42" s="47"/>
    </row>
    <row r="43" spans="5:12" x14ac:dyDescent="0.25">
      <c r="E43" s="47"/>
      <c r="F43" s="47"/>
      <c r="G43" s="47"/>
      <c r="H43" s="47"/>
      <c r="I43" s="47"/>
      <c r="J43" s="47"/>
      <c r="K43" s="47"/>
      <c r="L43" s="47"/>
    </row>
    <row r="44" spans="5:12" x14ac:dyDescent="0.25">
      <c r="E44" s="47"/>
      <c r="F44" s="47"/>
      <c r="G44" s="47"/>
      <c r="H44" s="47"/>
      <c r="I44" s="47"/>
      <c r="J44" s="47"/>
      <c r="K44" s="47"/>
      <c r="L44" s="47"/>
    </row>
    <row r="45" spans="5:12" x14ac:dyDescent="0.25">
      <c r="E45" s="47"/>
      <c r="F45" s="47"/>
      <c r="G45" s="47"/>
      <c r="H45" s="47"/>
      <c r="I45" s="47"/>
      <c r="J45" s="47"/>
      <c r="K45" s="47"/>
      <c r="L45" s="47"/>
    </row>
    <row r="46" spans="5:12" x14ac:dyDescent="0.25">
      <c r="E46" s="47"/>
      <c r="F46" s="47"/>
      <c r="G46" s="47"/>
      <c r="H46" s="47"/>
      <c r="I46" s="47"/>
      <c r="J46" s="47"/>
      <c r="K46" s="47"/>
      <c r="L46" s="47"/>
    </row>
    <row r="47" spans="5:12" x14ac:dyDescent="0.25">
      <c r="E47" s="47"/>
      <c r="F47" s="47"/>
      <c r="G47" s="47"/>
      <c r="H47" s="47"/>
      <c r="I47" s="47"/>
      <c r="J47" s="47"/>
      <c r="K47" s="47"/>
      <c r="L47" s="47"/>
    </row>
    <row r="48" spans="5:12" x14ac:dyDescent="0.25">
      <c r="E48" s="47"/>
      <c r="F48" s="47"/>
      <c r="G48" s="47"/>
      <c r="H48" s="47"/>
      <c r="I48" s="47"/>
      <c r="J48" s="47"/>
      <c r="K48" s="47"/>
      <c r="L48" s="47"/>
    </row>
    <row r="49" spans="5:12" x14ac:dyDescent="0.25">
      <c r="E49" s="47"/>
      <c r="F49" s="47"/>
      <c r="G49" s="47"/>
      <c r="H49" s="47"/>
      <c r="I49" s="47"/>
      <c r="J49" s="47"/>
      <c r="K49" s="47"/>
      <c r="L49" s="47"/>
    </row>
    <row r="50" spans="5:12" x14ac:dyDescent="0.25">
      <c r="E50" s="47"/>
      <c r="F50" s="47"/>
      <c r="G50" s="47"/>
      <c r="H50" s="47"/>
      <c r="I50" s="47"/>
      <c r="J50" s="47"/>
      <c r="K50" s="47"/>
      <c r="L50" s="47"/>
    </row>
    <row r="51" spans="5:12" x14ac:dyDescent="0.25">
      <c r="E51" s="47"/>
      <c r="F51" s="47"/>
      <c r="G51" s="47"/>
      <c r="H51" s="47"/>
      <c r="I51" s="47"/>
      <c r="J51" s="47"/>
      <c r="K51" s="47"/>
      <c r="L51" s="47"/>
    </row>
    <row r="52" spans="5:12" x14ac:dyDescent="0.25">
      <c r="E52" s="47"/>
      <c r="F52" s="47"/>
      <c r="G52" s="47"/>
      <c r="H52" s="47"/>
      <c r="I52" s="47"/>
      <c r="J52" s="47"/>
      <c r="K52" s="47"/>
      <c r="L52" s="47"/>
    </row>
    <row r="53" spans="5:12" x14ac:dyDescent="0.25">
      <c r="E53" s="47"/>
      <c r="F53" s="47"/>
      <c r="G53" s="47"/>
      <c r="H53" s="47"/>
      <c r="I53" s="47"/>
      <c r="J53" s="47"/>
      <c r="K53" s="47"/>
      <c r="L53" s="47"/>
    </row>
    <row r="54" spans="5:12" x14ac:dyDescent="0.25">
      <c r="E54" s="47"/>
      <c r="F54" s="47"/>
      <c r="G54" s="47"/>
      <c r="H54" s="47"/>
      <c r="I54" s="47"/>
      <c r="J54" s="47"/>
      <c r="K54" s="47"/>
      <c r="L54" s="47"/>
    </row>
    <row r="55" spans="5:12" x14ac:dyDescent="0.25">
      <c r="E55" s="47"/>
      <c r="F55" s="47"/>
      <c r="G55" s="47"/>
      <c r="H55" s="47"/>
      <c r="I55" s="47"/>
      <c r="J55" s="47"/>
      <c r="K55" s="47"/>
      <c r="L55" s="47"/>
    </row>
    <row r="56" spans="5:12" x14ac:dyDescent="0.25">
      <c r="E56" s="47"/>
      <c r="F56" s="47"/>
      <c r="G56" s="47"/>
      <c r="H56" s="47"/>
      <c r="I56" s="47"/>
      <c r="J56" s="47"/>
      <c r="K56" s="47"/>
      <c r="L56" s="47"/>
    </row>
    <row r="57" spans="5:12" x14ac:dyDescent="0.25">
      <c r="E57" s="47"/>
      <c r="F57" s="47"/>
      <c r="G57" s="47"/>
      <c r="H57" s="47"/>
      <c r="I57" s="47"/>
      <c r="J57" s="47"/>
      <c r="K57" s="47"/>
      <c r="L57" s="47"/>
    </row>
    <row r="58" spans="5:12" x14ac:dyDescent="0.25">
      <c r="E58" s="47"/>
      <c r="F58" s="47"/>
      <c r="G58" s="47"/>
      <c r="H58" s="47"/>
      <c r="I58" s="47"/>
      <c r="J58" s="47"/>
      <c r="K58" s="47"/>
      <c r="L58" s="47"/>
    </row>
    <row r="59" spans="5:12" x14ac:dyDescent="0.25">
      <c r="E59" s="47"/>
      <c r="F59" s="47"/>
      <c r="G59" s="47"/>
      <c r="H59" s="47"/>
      <c r="I59" s="47"/>
      <c r="J59" s="47"/>
      <c r="K59" s="47"/>
      <c r="L59" s="47"/>
    </row>
    <row r="60" spans="5:12" x14ac:dyDescent="0.25">
      <c r="E60" s="47"/>
      <c r="F60" s="47"/>
      <c r="G60" s="47"/>
      <c r="H60" s="47"/>
      <c r="I60" s="47"/>
      <c r="J60" s="47"/>
      <c r="K60" s="47"/>
      <c r="L60" s="47"/>
    </row>
    <row r="61" spans="5:12" x14ac:dyDescent="0.25">
      <c r="E61" s="47"/>
      <c r="F61" s="47"/>
      <c r="G61" s="47"/>
      <c r="H61" s="47"/>
      <c r="I61" s="47"/>
      <c r="J61" s="47"/>
      <c r="K61" s="47"/>
      <c r="L61" s="47"/>
    </row>
    <row r="62" spans="5:12" x14ac:dyDescent="0.25">
      <c r="E62" s="47"/>
      <c r="F62" s="47"/>
      <c r="G62" s="47"/>
      <c r="H62" s="47"/>
      <c r="I62" s="47"/>
      <c r="J62" s="47"/>
      <c r="K62" s="47"/>
      <c r="L62" s="47"/>
    </row>
    <row r="63" spans="5:12" x14ac:dyDescent="0.25">
      <c r="E63" s="47"/>
      <c r="F63" s="47"/>
      <c r="G63" s="47"/>
      <c r="H63" s="47"/>
      <c r="I63" s="47"/>
      <c r="J63" s="47"/>
      <c r="K63" s="47"/>
      <c r="L63" s="47"/>
    </row>
    <row r="64" spans="5:12" x14ac:dyDescent="0.25">
      <c r="E64" s="47"/>
      <c r="F64" s="47"/>
      <c r="G64" s="47"/>
      <c r="H64" s="47"/>
      <c r="I64" s="47"/>
      <c r="J64" s="47"/>
      <c r="K64" s="47"/>
      <c r="L64" s="47"/>
    </row>
    <row r="65" spans="5:12" x14ac:dyDescent="0.25">
      <c r="E65" s="47"/>
      <c r="F65" s="47"/>
      <c r="G65" s="47"/>
      <c r="H65" s="47"/>
      <c r="I65" s="47"/>
      <c r="J65" s="47"/>
      <c r="K65" s="47"/>
      <c r="L65" s="47"/>
    </row>
    <row r="66" spans="5:12" x14ac:dyDescent="0.25">
      <c r="E66" s="47"/>
      <c r="F66" s="47"/>
      <c r="G66" s="47"/>
      <c r="H66" s="47"/>
      <c r="I66" s="47"/>
      <c r="J66" s="47"/>
      <c r="K66" s="47"/>
      <c r="L66" s="47"/>
    </row>
    <row r="67" spans="5:12" x14ac:dyDescent="0.25">
      <c r="E67" s="47"/>
      <c r="F67" s="47"/>
      <c r="G67" s="47"/>
      <c r="H67" s="47"/>
      <c r="I67" s="47"/>
      <c r="J67" s="47"/>
      <c r="K67" s="47"/>
      <c r="L67" s="47"/>
    </row>
    <row r="68" spans="5:12" x14ac:dyDescent="0.25">
      <c r="E68" s="47"/>
      <c r="F68" s="47"/>
      <c r="G68" s="47"/>
      <c r="H68" s="47"/>
      <c r="I68" s="47"/>
      <c r="J68" s="47"/>
      <c r="K68" s="47"/>
      <c r="L68" s="47"/>
    </row>
    <row r="69" spans="5:12" x14ac:dyDescent="0.25">
      <c r="E69" s="47"/>
      <c r="F69" s="47"/>
      <c r="G69" s="47"/>
      <c r="H69" s="47"/>
      <c r="I69" s="47"/>
      <c r="J69" s="47"/>
      <c r="K69" s="47"/>
      <c r="L69" s="47"/>
    </row>
    <row r="70" spans="5:12" x14ac:dyDescent="0.25">
      <c r="E70" s="47"/>
      <c r="F70" s="47"/>
      <c r="G70" s="47"/>
      <c r="H70" s="47"/>
      <c r="I70" s="47"/>
      <c r="J70" s="47"/>
      <c r="K70" s="47"/>
      <c r="L70" s="47"/>
    </row>
    <row r="71" spans="5:12" x14ac:dyDescent="0.25">
      <c r="E71" s="47"/>
      <c r="F71" s="47"/>
      <c r="G71" s="47"/>
      <c r="H71" s="47"/>
      <c r="I71" s="47"/>
      <c r="J71" s="47"/>
      <c r="K71" s="47"/>
      <c r="L71" s="47"/>
    </row>
    <row r="72" spans="5:12" x14ac:dyDescent="0.25">
      <c r="E72" s="47"/>
      <c r="F72" s="47"/>
      <c r="G72" s="47"/>
      <c r="H72" s="47"/>
      <c r="I72" s="47"/>
      <c r="J72" s="47"/>
      <c r="K72" s="47"/>
      <c r="L72" s="47"/>
    </row>
    <row r="73" spans="5:12" x14ac:dyDescent="0.25">
      <c r="E73" s="47"/>
      <c r="F73" s="47"/>
      <c r="G73" s="47"/>
      <c r="H73" s="47"/>
      <c r="I73" s="47"/>
      <c r="J73" s="47"/>
      <c r="K73" s="47"/>
      <c r="L73" s="47"/>
    </row>
    <row r="74" spans="5:12" x14ac:dyDescent="0.25">
      <c r="E74" s="47"/>
      <c r="F74" s="47"/>
      <c r="G74" s="47"/>
      <c r="H74" s="47"/>
      <c r="I74" s="47"/>
      <c r="J74" s="47"/>
      <c r="K74" s="47"/>
      <c r="L74" s="47"/>
    </row>
    <row r="75" spans="5:12" x14ac:dyDescent="0.25">
      <c r="E75" s="47"/>
      <c r="F75" s="47"/>
      <c r="G75" s="47"/>
      <c r="H75" s="47"/>
      <c r="I75" s="47"/>
      <c r="J75" s="47"/>
      <c r="K75" s="47"/>
      <c r="L75" s="47"/>
    </row>
    <row r="76" spans="5:12" x14ac:dyDescent="0.25">
      <c r="E76" s="47"/>
      <c r="F76" s="47"/>
      <c r="G76" s="47"/>
      <c r="H76" s="47"/>
      <c r="I76" s="47"/>
      <c r="J76" s="47"/>
      <c r="K76" s="47"/>
      <c r="L76" s="47"/>
    </row>
    <row r="77" spans="5:12" x14ac:dyDescent="0.25">
      <c r="E77" s="47"/>
      <c r="F77" s="47"/>
      <c r="G77" s="47"/>
      <c r="H77" s="47"/>
      <c r="I77" s="47"/>
      <c r="J77" s="47"/>
      <c r="K77" s="47"/>
      <c r="L77" s="47"/>
    </row>
    <row r="78" spans="5:12" x14ac:dyDescent="0.25">
      <c r="E78" s="47"/>
      <c r="F78" s="47"/>
      <c r="G78" s="47"/>
      <c r="H78" s="47"/>
      <c r="I78" s="47"/>
      <c r="J78" s="47"/>
      <c r="K78" s="47"/>
      <c r="L78" s="47"/>
    </row>
    <row r="79" spans="5:12" x14ac:dyDescent="0.25">
      <c r="E79" s="47"/>
      <c r="F79" s="47"/>
      <c r="G79" s="47"/>
      <c r="H79" s="47"/>
      <c r="I79" s="47"/>
      <c r="J79" s="47"/>
      <c r="K79" s="47"/>
      <c r="L79" s="47"/>
    </row>
    <row r="80" spans="5:12" x14ac:dyDescent="0.25">
      <c r="E80" s="47"/>
      <c r="F80" s="47"/>
      <c r="G80" s="47"/>
      <c r="H80" s="47"/>
      <c r="I80" s="47"/>
      <c r="J80" s="47"/>
      <c r="K80" s="47"/>
      <c r="L80" s="47"/>
    </row>
    <row r="81" spans="5:12" x14ac:dyDescent="0.25">
      <c r="E81" s="47"/>
      <c r="F81" s="47"/>
      <c r="G81" s="47"/>
      <c r="H81" s="47"/>
      <c r="I81" s="47"/>
      <c r="J81" s="47"/>
      <c r="K81" s="47"/>
      <c r="L81" s="47"/>
    </row>
    <row r="82" spans="5:12" x14ac:dyDescent="0.25">
      <c r="E82" s="47"/>
      <c r="F82" s="47"/>
      <c r="G82" s="47"/>
      <c r="H82" s="47"/>
      <c r="I82" s="47"/>
      <c r="J82" s="47"/>
      <c r="K82" s="47"/>
      <c r="L82" s="47"/>
    </row>
    <row r="83" spans="5:12" x14ac:dyDescent="0.25">
      <c r="E83" s="47"/>
      <c r="F83" s="47"/>
      <c r="G83" s="47"/>
      <c r="H83" s="47"/>
      <c r="I83" s="47"/>
      <c r="J83" s="47"/>
      <c r="K83" s="47"/>
      <c r="L83" s="47"/>
    </row>
    <row r="84" spans="5:12" x14ac:dyDescent="0.25">
      <c r="E84" s="47"/>
      <c r="F84" s="47"/>
      <c r="G84" s="47"/>
      <c r="H84" s="47"/>
      <c r="I84" s="47"/>
      <c r="J84" s="47"/>
      <c r="K84" s="47"/>
      <c r="L84" s="47"/>
    </row>
    <row r="85" spans="5:12" x14ac:dyDescent="0.25">
      <c r="E85" s="47"/>
      <c r="F85" s="47"/>
      <c r="G85" s="47"/>
      <c r="H85" s="47"/>
      <c r="I85" s="47"/>
      <c r="J85" s="47"/>
      <c r="K85" s="47"/>
      <c r="L85" s="47"/>
    </row>
    <row r="86" spans="5:12" x14ac:dyDescent="0.25">
      <c r="E86" s="47"/>
      <c r="F86" s="47"/>
      <c r="G86" s="47"/>
      <c r="H86" s="47"/>
      <c r="I86" s="47"/>
      <c r="J86" s="47"/>
      <c r="K86" s="47"/>
      <c r="L86" s="47"/>
    </row>
    <row r="87" spans="5:12" x14ac:dyDescent="0.25">
      <c r="E87" s="47"/>
      <c r="F87" s="47"/>
      <c r="G87" s="47"/>
      <c r="H87" s="47"/>
      <c r="I87" s="47"/>
      <c r="J87" s="47"/>
      <c r="K87" s="47"/>
      <c r="L87" s="47"/>
    </row>
    <row r="88" spans="5:12" x14ac:dyDescent="0.25">
      <c r="E88" s="47"/>
      <c r="F88" s="47"/>
      <c r="G88" s="47"/>
      <c r="H88" s="47"/>
      <c r="I88" s="47"/>
      <c r="J88" s="47"/>
      <c r="K88" s="47"/>
      <c r="L88" s="47"/>
    </row>
    <row r="89" spans="5:12" x14ac:dyDescent="0.25">
      <c r="E89" s="47"/>
      <c r="F89" s="47"/>
      <c r="G89" s="47"/>
      <c r="H89" s="47"/>
      <c r="I89" s="47"/>
      <c r="J89" s="47"/>
      <c r="K89" s="47"/>
      <c r="L89" s="47"/>
    </row>
    <row r="90" spans="5:12" x14ac:dyDescent="0.25">
      <c r="E90" s="47"/>
      <c r="F90" s="47"/>
      <c r="G90" s="47"/>
      <c r="H90" s="47"/>
      <c r="I90" s="47"/>
      <c r="J90" s="47"/>
      <c r="K90" s="47"/>
      <c r="L90" s="47"/>
    </row>
    <row r="91" spans="5:12" x14ac:dyDescent="0.25">
      <c r="E91" s="47"/>
      <c r="F91" s="47"/>
      <c r="G91" s="47"/>
      <c r="H91" s="47"/>
      <c r="I91" s="47"/>
      <c r="J91" s="47"/>
      <c r="K91" s="47"/>
      <c r="L91" s="47"/>
    </row>
    <row r="92" spans="5:12" x14ac:dyDescent="0.25">
      <c r="E92" s="47"/>
      <c r="F92" s="47"/>
      <c r="G92" s="47"/>
      <c r="H92" s="47"/>
      <c r="I92" s="47"/>
      <c r="J92" s="47"/>
      <c r="K92" s="47"/>
      <c r="L92" s="47"/>
    </row>
    <row r="93" spans="5:12" x14ac:dyDescent="0.25">
      <c r="E93" s="47"/>
      <c r="F93" s="47"/>
      <c r="G93" s="47"/>
      <c r="H93" s="47"/>
      <c r="I93" s="47"/>
      <c r="J93" s="47"/>
      <c r="K93" s="47"/>
      <c r="L93" s="47"/>
    </row>
    <row r="94" spans="5:12" x14ac:dyDescent="0.25">
      <c r="E94" s="47"/>
      <c r="F94" s="47"/>
      <c r="G94" s="47"/>
      <c r="H94" s="47"/>
      <c r="I94" s="47"/>
      <c r="J94" s="47"/>
      <c r="K94" s="47"/>
      <c r="L94" s="47"/>
    </row>
    <row r="95" spans="5:12" x14ac:dyDescent="0.25">
      <c r="E95" s="47"/>
      <c r="F95" s="47"/>
      <c r="G95" s="47"/>
      <c r="H95" s="47"/>
      <c r="I95" s="47"/>
      <c r="J95" s="47"/>
      <c r="K95" s="47"/>
      <c r="L95" s="47"/>
    </row>
    <row r="96" spans="5:12" x14ac:dyDescent="0.25">
      <c r="E96" s="47"/>
      <c r="F96" s="47"/>
      <c r="G96" s="47"/>
      <c r="H96" s="47"/>
      <c r="I96" s="47"/>
      <c r="J96" s="47"/>
      <c r="K96" s="47"/>
      <c r="L96" s="47"/>
    </row>
    <row r="97" spans="5:12" x14ac:dyDescent="0.25">
      <c r="E97" s="47"/>
      <c r="F97" s="47"/>
      <c r="G97" s="47"/>
      <c r="H97" s="47"/>
      <c r="I97" s="47"/>
      <c r="J97" s="47"/>
      <c r="K97" s="47"/>
      <c r="L97" s="47"/>
    </row>
    <row r="98" spans="5:12" x14ac:dyDescent="0.25">
      <c r="E98" s="47"/>
      <c r="F98" s="47"/>
      <c r="G98" s="47"/>
      <c r="H98" s="47"/>
      <c r="I98" s="47"/>
      <c r="J98" s="47"/>
      <c r="K98" s="47"/>
      <c r="L98" s="47"/>
    </row>
    <row r="99" spans="5:12" x14ac:dyDescent="0.25">
      <c r="E99" s="47"/>
      <c r="F99" s="47"/>
      <c r="G99" s="47"/>
      <c r="H99" s="47"/>
      <c r="I99" s="47"/>
      <c r="J99" s="47"/>
      <c r="K99" s="47"/>
      <c r="L99" s="47"/>
    </row>
    <row r="100" spans="5:12" x14ac:dyDescent="0.25">
      <c r="E100" s="47"/>
      <c r="F100" s="47"/>
      <c r="G100" s="47"/>
      <c r="H100" s="47"/>
      <c r="I100" s="47"/>
      <c r="J100" s="47"/>
      <c r="K100" s="47"/>
      <c r="L100" s="47"/>
    </row>
    <row r="101" spans="5:12" x14ac:dyDescent="0.25">
      <c r="E101" s="47"/>
      <c r="F101" s="47"/>
      <c r="G101" s="47"/>
      <c r="H101" s="47"/>
      <c r="I101" s="47"/>
      <c r="J101" s="47"/>
      <c r="K101" s="47"/>
      <c r="L101" s="47"/>
    </row>
    <row r="102" spans="5:12" x14ac:dyDescent="0.25">
      <c r="E102" s="47"/>
      <c r="F102" s="47"/>
      <c r="G102" s="47"/>
      <c r="H102" s="47"/>
      <c r="I102" s="47"/>
      <c r="J102" s="47"/>
      <c r="K102" s="47"/>
      <c r="L102" s="47"/>
    </row>
    <row r="103" spans="5:12" x14ac:dyDescent="0.25">
      <c r="E103" s="47"/>
      <c r="F103" s="47"/>
      <c r="G103" s="47"/>
      <c r="H103" s="47"/>
      <c r="I103" s="47"/>
      <c r="J103" s="47"/>
      <c r="K103" s="47"/>
      <c r="L103" s="47"/>
    </row>
    <row r="104" spans="5:12" x14ac:dyDescent="0.25">
      <c r="E104" s="47"/>
      <c r="F104" s="47"/>
      <c r="G104" s="47"/>
      <c r="H104" s="47"/>
      <c r="I104" s="47"/>
      <c r="J104" s="47"/>
      <c r="K104" s="47"/>
      <c r="L104" s="47"/>
    </row>
    <row r="105" spans="5:12" x14ac:dyDescent="0.25">
      <c r="E105" s="47"/>
      <c r="F105" s="47"/>
      <c r="G105" s="47"/>
      <c r="H105" s="47"/>
      <c r="I105" s="47"/>
      <c r="J105" s="47"/>
      <c r="K105" s="47"/>
      <c r="L105" s="47"/>
    </row>
    <row r="106" spans="5:12" x14ac:dyDescent="0.25">
      <c r="E106" s="47"/>
      <c r="F106" s="47"/>
      <c r="G106" s="47"/>
      <c r="H106" s="47"/>
      <c r="I106" s="47"/>
      <c r="J106" s="47"/>
      <c r="K106" s="47"/>
      <c r="L106" s="47"/>
    </row>
    <row r="107" spans="5:12" x14ac:dyDescent="0.25">
      <c r="E107" s="47"/>
      <c r="F107" s="47"/>
      <c r="G107" s="47"/>
      <c r="H107" s="47"/>
      <c r="I107" s="47"/>
      <c r="J107" s="47"/>
      <c r="K107" s="47"/>
      <c r="L107" s="47"/>
    </row>
    <row r="108" spans="5:12" x14ac:dyDescent="0.25">
      <c r="E108" s="47"/>
      <c r="F108" s="47"/>
      <c r="G108" s="47"/>
      <c r="H108" s="47"/>
      <c r="I108" s="47"/>
      <c r="J108" s="47"/>
      <c r="K108" s="47"/>
      <c r="L108" s="47"/>
    </row>
    <row r="109" spans="5:12" x14ac:dyDescent="0.25">
      <c r="E109" s="47"/>
      <c r="F109" s="47"/>
      <c r="G109" s="47"/>
      <c r="H109" s="47"/>
      <c r="I109" s="47"/>
      <c r="J109" s="47"/>
      <c r="K109" s="47"/>
      <c r="L109" s="47"/>
    </row>
    <row r="110" spans="5:12" x14ac:dyDescent="0.25">
      <c r="E110" s="47"/>
      <c r="F110" s="47"/>
      <c r="G110" s="47"/>
      <c r="H110" s="47"/>
      <c r="I110" s="47"/>
      <c r="J110" s="47"/>
      <c r="K110" s="47"/>
      <c r="L110" s="47"/>
    </row>
    <row r="111" spans="5:12" x14ac:dyDescent="0.25">
      <c r="E111" s="47"/>
      <c r="F111" s="47"/>
      <c r="G111" s="47"/>
      <c r="H111" s="47"/>
      <c r="I111" s="47"/>
      <c r="J111" s="47"/>
      <c r="K111" s="47"/>
      <c r="L111" s="47"/>
    </row>
    <row r="112" spans="5:12" x14ac:dyDescent="0.25">
      <c r="E112" s="47"/>
      <c r="F112" s="47"/>
      <c r="G112" s="47"/>
      <c r="H112" s="47"/>
      <c r="I112" s="47"/>
      <c r="J112" s="47"/>
      <c r="K112" s="47"/>
      <c r="L112" s="47"/>
    </row>
    <row r="113" spans="5:12" x14ac:dyDescent="0.25">
      <c r="E113" s="47"/>
      <c r="F113" s="47"/>
      <c r="G113" s="47"/>
      <c r="H113" s="47"/>
      <c r="I113" s="47"/>
      <c r="J113" s="47"/>
      <c r="K113" s="47"/>
      <c r="L113" s="47"/>
    </row>
    <row r="114" spans="5:12" x14ac:dyDescent="0.25">
      <c r="E114" s="47"/>
      <c r="F114" s="47"/>
      <c r="G114" s="47"/>
      <c r="H114" s="47"/>
      <c r="I114" s="47"/>
      <c r="J114" s="47"/>
      <c r="K114" s="47"/>
      <c r="L114" s="47"/>
    </row>
    <row r="115" spans="5:12" x14ac:dyDescent="0.25">
      <c r="E115" s="47"/>
      <c r="F115" s="47"/>
      <c r="G115" s="47"/>
      <c r="H115" s="47"/>
      <c r="I115" s="47"/>
      <c r="J115" s="47"/>
      <c r="K115" s="47"/>
      <c r="L115" s="47"/>
    </row>
    <row r="116" spans="5:12" x14ac:dyDescent="0.25">
      <c r="E116" s="47"/>
      <c r="F116" s="47"/>
      <c r="G116" s="47"/>
      <c r="H116" s="47"/>
      <c r="I116" s="47"/>
      <c r="J116" s="47"/>
      <c r="K116" s="47"/>
      <c r="L116" s="47"/>
    </row>
    <row r="117" spans="5:12" x14ac:dyDescent="0.25">
      <c r="E117" s="47"/>
      <c r="F117" s="47"/>
      <c r="G117" s="47"/>
      <c r="H117" s="47"/>
      <c r="I117" s="47"/>
      <c r="J117" s="47"/>
      <c r="K117" s="47"/>
      <c r="L117" s="47"/>
    </row>
    <row r="118" spans="5:12" x14ac:dyDescent="0.25">
      <c r="E118" s="47"/>
      <c r="F118" s="47"/>
      <c r="G118" s="47"/>
      <c r="H118" s="47"/>
      <c r="I118" s="47"/>
      <c r="J118" s="47"/>
      <c r="K118" s="47"/>
      <c r="L118" s="47"/>
    </row>
    <row r="119" spans="5:12" x14ac:dyDescent="0.25">
      <c r="E119" s="47"/>
      <c r="F119" s="47"/>
      <c r="G119" s="47"/>
      <c r="H119" s="47"/>
      <c r="I119" s="47"/>
      <c r="J119" s="47"/>
      <c r="K119" s="47"/>
      <c r="L119" s="47"/>
    </row>
    <row r="120" spans="5:12" x14ac:dyDescent="0.25">
      <c r="E120" s="47"/>
      <c r="F120" s="47"/>
      <c r="G120" s="47"/>
      <c r="H120" s="47"/>
      <c r="I120" s="47"/>
      <c r="J120" s="47"/>
      <c r="K120" s="47"/>
      <c r="L120" s="47"/>
    </row>
    <row r="121" spans="5:12" x14ac:dyDescent="0.25">
      <c r="E121" s="47"/>
      <c r="F121" s="47"/>
      <c r="G121" s="47"/>
      <c r="H121" s="47"/>
      <c r="I121" s="47"/>
      <c r="J121" s="47"/>
      <c r="K121" s="47"/>
      <c r="L121" s="47"/>
    </row>
    <row r="122" spans="5:12" x14ac:dyDescent="0.25">
      <c r="E122" s="47"/>
      <c r="F122" s="47"/>
      <c r="G122" s="47"/>
      <c r="H122" s="47"/>
      <c r="I122" s="47"/>
      <c r="J122" s="47"/>
      <c r="K122" s="47"/>
      <c r="L122" s="47"/>
    </row>
    <row r="123" spans="5:12" x14ac:dyDescent="0.25">
      <c r="E123" s="47"/>
      <c r="F123" s="47"/>
      <c r="G123" s="47"/>
      <c r="H123" s="47"/>
      <c r="I123" s="47"/>
      <c r="J123" s="47"/>
      <c r="K123" s="47"/>
      <c r="L123" s="47"/>
    </row>
    <row r="124" spans="5:12" x14ac:dyDescent="0.25">
      <c r="E124" s="47"/>
      <c r="F124" s="47"/>
      <c r="G124" s="47"/>
      <c r="H124" s="47"/>
      <c r="I124" s="47"/>
      <c r="J124" s="47"/>
      <c r="K124" s="47"/>
      <c r="L124" s="47"/>
    </row>
    <row r="125" spans="5:12" x14ac:dyDescent="0.25">
      <c r="E125" s="47"/>
      <c r="F125" s="47"/>
      <c r="G125" s="47"/>
      <c r="H125" s="47"/>
      <c r="I125" s="47"/>
      <c r="J125" s="47"/>
      <c r="K125" s="47"/>
      <c r="L125" s="47"/>
    </row>
    <row r="126" spans="5:12" x14ac:dyDescent="0.25">
      <c r="E126" s="47"/>
      <c r="F126" s="47"/>
      <c r="G126" s="47"/>
      <c r="H126" s="47"/>
      <c r="I126" s="47"/>
      <c r="J126" s="47"/>
      <c r="K126" s="47"/>
      <c r="L126" s="47"/>
    </row>
    <row r="127" spans="5:12" x14ac:dyDescent="0.25">
      <c r="E127" s="47"/>
      <c r="F127" s="47"/>
      <c r="G127" s="47"/>
      <c r="H127" s="47"/>
      <c r="I127" s="47"/>
      <c r="J127" s="47"/>
      <c r="K127" s="47"/>
      <c r="L127" s="47"/>
    </row>
    <row r="128" spans="5:12" x14ac:dyDescent="0.25">
      <c r="E128" s="47"/>
      <c r="F128" s="47"/>
      <c r="G128" s="47"/>
      <c r="H128" s="47"/>
      <c r="I128" s="47"/>
      <c r="J128" s="47"/>
      <c r="K128" s="47"/>
      <c r="L128" s="47"/>
    </row>
    <row r="129" spans="5:12" x14ac:dyDescent="0.25">
      <c r="E129" s="47"/>
      <c r="F129" s="47"/>
      <c r="G129" s="47"/>
      <c r="H129" s="47"/>
      <c r="I129" s="47"/>
      <c r="J129" s="47"/>
      <c r="K129" s="47"/>
      <c r="L129" s="47"/>
    </row>
    <row r="130" spans="5:12" x14ac:dyDescent="0.25">
      <c r="E130" s="47"/>
      <c r="F130" s="47"/>
      <c r="G130" s="47"/>
      <c r="H130" s="47"/>
      <c r="I130" s="47"/>
      <c r="J130" s="47"/>
      <c r="K130" s="47"/>
      <c r="L130" s="47"/>
    </row>
    <row r="131" spans="5:12" x14ac:dyDescent="0.25">
      <c r="E131" s="47"/>
      <c r="F131" s="47"/>
      <c r="G131" s="47"/>
      <c r="H131" s="47"/>
      <c r="I131" s="47"/>
      <c r="J131" s="47"/>
      <c r="K131" s="47"/>
      <c r="L131" s="47"/>
    </row>
    <row r="132" spans="5:12" x14ac:dyDescent="0.25">
      <c r="E132" s="47"/>
      <c r="F132" s="47"/>
      <c r="G132" s="47"/>
      <c r="H132" s="47"/>
      <c r="I132" s="47"/>
      <c r="J132" s="47"/>
      <c r="K132" s="47"/>
      <c r="L132" s="47"/>
    </row>
    <row r="133" spans="5:12" x14ac:dyDescent="0.25">
      <c r="E133" s="47"/>
      <c r="F133" s="47"/>
      <c r="G133" s="47"/>
      <c r="H133" s="47"/>
      <c r="I133" s="47"/>
      <c r="J133" s="47"/>
      <c r="K133" s="47"/>
      <c r="L133" s="47"/>
    </row>
    <row r="134" spans="5:12" x14ac:dyDescent="0.25">
      <c r="E134" s="47"/>
      <c r="F134" s="47"/>
      <c r="G134" s="47"/>
      <c r="H134" s="47"/>
      <c r="I134" s="47"/>
      <c r="J134" s="47"/>
      <c r="K134" s="47"/>
      <c r="L134" s="47"/>
    </row>
    <row r="135" spans="5:12" x14ac:dyDescent="0.25">
      <c r="E135" s="47"/>
      <c r="F135" s="47"/>
      <c r="G135" s="47"/>
      <c r="H135" s="47"/>
      <c r="I135" s="47"/>
      <c r="J135" s="47"/>
      <c r="K135" s="47"/>
      <c r="L135" s="47"/>
    </row>
    <row r="136" spans="5:12" x14ac:dyDescent="0.25">
      <c r="E136" s="47"/>
      <c r="F136" s="47"/>
      <c r="G136" s="47"/>
      <c r="H136" s="47"/>
      <c r="I136" s="47"/>
      <c r="J136" s="47"/>
      <c r="K136" s="47"/>
      <c r="L136" s="47"/>
    </row>
    <row r="137" spans="5:12" x14ac:dyDescent="0.25">
      <c r="E137" s="47"/>
      <c r="F137" s="47"/>
      <c r="G137" s="47"/>
      <c r="H137" s="47"/>
      <c r="I137" s="47"/>
      <c r="J137" s="47"/>
      <c r="K137" s="47"/>
      <c r="L137" s="47"/>
    </row>
    <row r="138" spans="5:12" x14ac:dyDescent="0.25">
      <c r="E138" s="47"/>
      <c r="F138" s="47"/>
      <c r="G138" s="47"/>
      <c r="H138" s="47"/>
      <c r="I138" s="47"/>
      <c r="J138" s="47"/>
      <c r="K138" s="47"/>
      <c r="L138" s="47"/>
    </row>
    <row r="139" spans="5:12" x14ac:dyDescent="0.25">
      <c r="E139" s="47"/>
      <c r="F139" s="47"/>
      <c r="G139" s="47"/>
      <c r="H139" s="47"/>
      <c r="I139" s="47"/>
      <c r="J139" s="47"/>
      <c r="K139" s="47"/>
      <c r="L139" s="47"/>
    </row>
    <row r="140" spans="5:12" x14ac:dyDescent="0.25">
      <c r="E140" s="47"/>
      <c r="F140" s="47"/>
      <c r="G140" s="47"/>
      <c r="H140" s="47"/>
      <c r="I140" s="47"/>
      <c r="J140" s="47"/>
      <c r="K140" s="47"/>
      <c r="L140" s="47"/>
    </row>
    <row r="141" spans="5:12" x14ac:dyDescent="0.25">
      <c r="E141" s="47"/>
      <c r="F141" s="47"/>
      <c r="G141" s="47"/>
      <c r="H141" s="47"/>
      <c r="I141" s="47"/>
      <c r="J141" s="47"/>
      <c r="K141" s="47"/>
      <c r="L141" s="47"/>
    </row>
    <row r="142" spans="5:12" x14ac:dyDescent="0.25">
      <c r="E142" s="47"/>
      <c r="F142" s="47"/>
      <c r="G142" s="47"/>
      <c r="H142" s="47"/>
      <c r="I142" s="47"/>
      <c r="J142" s="47"/>
      <c r="K142" s="47"/>
      <c r="L142" s="47"/>
    </row>
    <row r="143" spans="5:12" x14ac:dyDescent="0.25">
      <c r="E143" s="47"/>
      <c r="F143" s="47"/>
      <c r="G143" s="47"/>
      <c r="H143" s="47"/>
      <c r="I143" s="47"/>
      <c r="J143" s="47"/>
      <c r="K143" s="47"/>
      <c r="L143" s="47"/>
    </row>
    <row r="144" spans="5:12" x14ac:dyDescent="0.25">
      <c r="E144" s="47"/>
      <c r="F144" s="47"/>
      <c r="G144" s="47"/>
      <c r="H144" s="47"/>
      <c r="I144" s="47"/>
      <c r="J144" s="47"/>
      <c r="K144" s="47"/>
      <c r="L144" s="47"/>
    </row>
    <row r="145" spans="5:12" x14ac:dyDescent="0.25">
      <c r="E145" s="47"/>
      <c r="F145" s="47"/>
      <c r="G145" s="47"/>
      <c r="H145" s="47"/>
      <c r="I145" s="47"/>
      <c r="J145" s="47"/>
      <c r="K145" s="47"/>
      <c r="L145" s="47"/>
    </row>
    <row r="146" spans="5:12" x14ac:dyDescent="0.25">
      <c r="E146" s="47"/>
      <c r="F146" s="47"/>
      <c r="G146" s="47"/>
      <c r="H146" s="47"/>
      <c r="I146" s="47"/>
      <c r="J146" s="47"/>
      <c r="K146" s="47"/>
      <c r="L146" s="47"/>
    </row>
    <row r="147" spans="5:12" x14ac:dyDescent="0.25">
      <c r="E147" s="47"/>
      <c r="F147" s="47"/>
      <c r="G147" s="47"/>
      <c r="H147" s="47"/>
      <c r="I147" s="47"/>
      <c r="J147" s="47"/>
      <c r="K147" s="47"/>
      <c r="L147" s="47"/>
    </row>
    <row r="148" spans="5:12" x14ac:dyDescent="0.25">
      <c r="E148" s="47"/>
      <c r="F148" s="47"/>
      <c r="G148" s="47"/>
      <c r="H148" s="47"/>
      <c r="I148" s="47"/>
      <c r="J148" s="47"/>
      <c r="K148" s="47"/>
      <c r="L148" s="47"/>
    </row>
    <row r="149" spans="5:12" x14ac:dyDescent="0.25">
      <c r="E149" s="47"/>
      <c r="F149" s="47"/>
      <c r="G149" s="47"/>
      <c r="H149" s="47"/>
      <c r="I149" s="47"/>
      <c r="J149" s="47"/>
      <c r="K149" s="47"/>
      <c r="L149" s="47"/>
    </row>
    <row r="150" spans="5:12" x14ac:dyDescent="0.25">
      <c r="E150" s="47"/>
      <c r="F150" s="47"/>
      <c r="G150" s="47"/>
      <c r="H150" s="47"/>
      <c r="I150" s="47"/>
      <c r="J150" s="47"/>
      <c r="K150" s="47"/>
      <c r="L150" s="47"/>
    </row>
    <row r="151" spans="5:12" x14ac:dyDescent="0.25">
      <c r="E151" s="47"/>
      <c r="F151" s="47"/>
      <c r="G151" s="47"/>
      <c r="H151" s="47"/>
      <c r="I151" s="47"/>
      <c r="J151" s="47"/>
      <c r="K151" s="47"/>
      <c r="L151" s="47"/>
    </row>
    <row r="152" spans="5:12" x14ac:dyDescent="0.25">
      <c r="E152" s="47"/>
      <c r="F152" s="47"/>
      <c r="G152" s="47"/>
      <c r="H152" s="47"/>
      <c r="I152" s="47"/>
      <c r="J152" s="47"/>
      <c r="K152" s="47"/>
      <c r="L152" s="47"/>
    </row>
    <row r="153" spans="5:12" x14ac:dyDescent="0.25">
      <c r="E153" s="47"/>
      <c r="F153" s="47"/>
      <c r="G153" s="47"/>
      <c r="H153" s="47"/>
      <c r="I153" s="47"/>
      <c r="J153" s="47"/>
      <c r="K153" s="47"/>
      <c r="L153" s="47"/>
    </row>
    <row r="154" spans="5:12" x14ac:dyDescent="0.25">
      <c r="E154" s="47"/>
      <c r="F154" s="47"/>
      <c r="G154" s="47"/>
      <c r="H154" s="47"/>
      <c r="I154" s="47"/>
      <c r="J154" s="47"/>
      <c r="K154" s="47"/>
      <c r="L154" s="47"/>
    </row>
    <row r="155" spans="5:12" x14ac:dyDescent="0.25">
      <c r="E155" s="47"/>
      <c r="F155" s="47"/>
      <c r="G155" s="47"/>
      <c r="H155" s="47"/>
      <c r="I155" s="47"/>
      <c r="J155" s="47"/>
      <c r="K155" s="47"/>
      <c r="L155" s="47"/>
    </row>
    <row r="156" spans="5:12" x14ac:dyDescent="0.25">
      <c r="E156" s="47"/>
      <c r="F156" s="47"/>
      <c r="G156" s="47"/>
      <c r="H156" s="47"/>
      <c r="I156" s="47"/>
      <c r="J156" s="47"/>
      <c r="K156" s="47"/>
      <c r="L156" s="47"/>
    </row>
    <row r="157" spans="5:12" x14ac:dyDescent="0.25">
      <c r="E157" s="47"/>
      <c r="F157" s="47"/>
      <c r="G157" s="47"/>
      <c r="H157" s="47"/>
      <c r="I157" s="47"/>
      <c r="J157" s="47"/>
      <c r="K157" s="47"/>
      <c r="L157" s="47"/>
    </row>
    <row r="158" spans="5:12" x14ac:dyDescent="0.25">
      <c r="E158" s="47"/>
      <c r="F158" s="47"/>
      <c r="G158" s="47"/>
      <c r="H158" s="47"/>
      <c r="I158" s="47"/>
      <c r="J158" s="47"/>
      <c r="K158" s="47"/>
      <c r="L158" s="47"/>
    </row>
    <row r="159" spans="5:12" x14ac:dyDescent="0.25">
      <c r="E159" s="47"/>
      <c r="F159" s="47"/>
      <c r="G159" s="47"/>
      <c r="H159" s="47"/>
      <c r="I159" s="47"/>
      <c r="J159" s="47"/>
      <c r="K159" s="47"/>
      <c r="L159" s="47"/>
    </row>
    <row r="160" spans="5:12" x14ac:dyDescent="0.25">
      <c r="E160" s="47"/>
      <c r="F160" s="47"/>
      <c r="G160" s="47"/>
      <c r="H160" s="47"/>
      <c r="I160" s="47"/>
      <c r="J160" s="47"/>
      <c r="K160" s="47"/>
      <c r="L160" s="47"/>
    </row>
    <row r="161" spans="5:12" x14ac:dyDescent="0.25">
      <c r="E161" s="47"/>
      <c r="F161" s="47"/>
      <c r="G161" s="47"/>
      <c r="H161" s="47"/>
      <c r="I161" s="47"/>
      <c r="J161" s="47"/>
      <c r="K161" s="47"/>
      <c r="L161" s="47"/>
    </row>
    <row r="162" spans="5:12" x14ac:dyDescent="0.25">
      <c r="E162" s="47"/>
      <c r="F162" s="47"/>
      <c r="G162" s="47"/>
      <c r="H162" s="47"/>
      <c r="I162" s="47"/>
      <c r="J162" s="47"/>
      <c r="K162" s="47"/>
      <c r="L162" s="47"/>
    </row>
    <row r="163" spans="5:12" x14ac:dyDescent="0.25">
      <c r="E163" s="47"/>
      <c r="F163" s="47"/>
      <c r="G163" s="47"/>
      <c r="H163" s="47"/>
      <c r="I163" s="47"/>
      <c r="J163" s="47"/>
      <c r="K163" s="47"/>
      <c r="L163" s="47"/>
    </row>
    <row r="164" spans="5:12" x14ac:dyDescent="0.25">
      <c r="E164" s="47"/>
      <c r="F164" s="47"/>
      <c r="G164" s="47"/>
      <c r="H164" s="47"/>
      <c r="I164" s="47"/>
      <c r="J164" s="47"/>
      <c r="K164" s="47"/>
      <c r="L164" s="47"/>
    </row>
    <row r="165" spans="5:12" x14ac:dyDescent="0.25">
      <c r="E165" s="47"/>
      <c r="F165" s="47"/>
      <c r="G165" s="47"/>
      <c r="H165" s="47"/>
      <c r="I165" s="47"/>
      <c r="J165" s="47"/>
      <c r="K165" s="47"/>
      <c r="L165" s="47"/>
    </row>
    <row r="166" spans="5:12" x14ac:dyDescent="0.25">
      <c r="E166" s="47"/>
      <c r="F166" s="47"/>
      <c r="G166" s="47"/>
      <c r="H166" s="47"/>
      <c r="I166" s="47"/>
      <c r="J166" s="47"/>
      <c r="K166" s="47"/>
      <c r="L166" s="47"/>
    </row>
    <row r="167" spans="5:12" x14ac:dyDescent="0.25">
      <c r="E167" s="47"/>
      <c r="F167" s="47"/>
      <c r="G167" s="47"/>
      <c r="H167" s="47"/>
      <c r="I167" s="47"/>
      <c r="J167" s="47"/>
      <c r="K167" s="47"/>
      <c r="L167" s="47"/>
    </row>
    <row r="168" spans="5:12" x14ac:dyDescent="0.25">
      <c r="E168" s="47"/>
      <c r="F168" s="47"/>
      <c r="G168" s="47"/>
      <c r="H168" s="47"/>
      <c r="I168" s="47"/>
      <c r="J168" s="47"/>
      <c r="K168" s="47"/>
      <c r="L168" s="47"/>
    </row>
    <row r="169" spans="5:12" x14ac:dyDescent="0.25">
      <c r="E169" s="47"/>
      <c r="F169" s="47"/>
      <c r="G169" s="47"/>
      <c r="H169" s="47"/>
      <c r="I169" s="47"/>
      <c r="J169" s="47"/>
      <c r="K169" s="47"/>
      <c r="L169" s="47"/>
    </row>
    <row r="170" spans="5:12" x14ac:dyDescent="0.25">
      <c r="E170" s="47"/>
      <c r="F170" s="47"/>
      <c r="G170" s="47"/>
      <c r="H170" s="47"/>
      <c r="I170" s="47"/>
      <c r="J170" s="47"/>
      <c r="K170" s="47"/>
      <c r="L170" s="47"/>
    </row>
    <row r="171" spans="5:12" x14ac:dyDescent="0.25">
      <c r="E171" s="47"/>
      <c r="F171" s="47"/>
      <c r="G171" s="47"/>
      <c r="H171" s="47"/>
      <c r="I171" s="47"/>
      <c r="J171" s="47"/>
      <c r="K171" s="47"/>
      <c r="L171" s="47"/>
    </row>
    <row r="172" spans="5:12" x14ac:dyDescent="0.25">
      <c r="E172" s="47"/>
      <c r="F172" s="47"/>
      <c r="G172" s="47"/>
      <c r="H172" s="47"/>
      <c r="I172" s="47"/>
      <c r="J172" s="47"/>
      <c r="K172" s="47"/>
      <c r="L172" s="47"/>
    </row>
    <row r="173" spans="5:12" x14ac:dyDescent="0.25">
      <c r="E173" s="47"/>
      <c r="F173" s="47"/>
      <c r="G173" s="47"/>
      <c r="H173" s="47"/>
      <c r="I173" s="47"/>
      <c r="J173" s="47"/>
      <c r="K173" s="47"/>
      <c r="L173" s="47"/>
    </row>
    <row r="174" spans="5:12" x14ac:dyDescent="0.25">
      <c r="E174" s="47"/>
      <c r="F174" s="47"/>
      <c r="G174" s="47"/>
      <c r="H174" s="47"/>
      <c r="I174" s="47"/>
      <c r="J174" s="47"/>
      <c r="K174" s="47"/>
      <c r="L174" s="47"/>
    </row>
    <row r="175" spans="5:12" x14ac:dyDescent="0.25">
      <c r="E175" s="47"/>
      <c r="F175" s="47"/>
      <c r="G175" s="47"/>
      <c r="H175" s="47"/>
      <c r="I175" s="47"/>
      <c r="J175" s="47"/>
      <c r="K175" s="47"/>
      <c r="L175" s="47"/>
    </row>
    <row r="176" spans="5:12" x14ac:dyDescent="0.25">
      <c r="E176" s="47"/>
      <c r="F176" s="47"/>
      <c r="G176" s="47"/>
      <c r="H176" s="47"/>
      <c r="I176" s="47"/>
      <c r="J176" s="47"/>
      <c r="K176" s="47"/>
      <c r="L176" s="47"/>
    </row>
    <row r="177" spans="5:12" x14ac:dyDescent="0.25">
      <c r="E177" s="47"/>
      <c r="F177" s="47"/>
      <c r="G177" s="47"/>
      <c r="H177" s="47"/>
      <c r="I177" s="47"/>
      <c r="J177" s="47"/>
      <c r="K177" s="47"/>
      <c r="L177" s="47"/>
    </row>
    <row r="178" spans="5:12" x14ac:dyDescent="0.25">
      <c r="E178" s="47"/>
      <c r="F178" s="47"/>
      <c r="G178" s="47"/>
      <c r="H178" s="47"/>
      <c r="I178" s="47"/>
      <c r="J178" s="47"/>
      <c r="K178" s="47"/>
      <c r="L178" s="47"/>
    </row>
    <row r="179" spans="5:12" x14ac:dyDescent="0.25">
      <c r="E179" s="47"/>
      <c r="F179" s="47"/>
      <c r="G179" s="47"/>
      <c r="H179" s="47"/>
      <c r="I179" s="47"/>
      <c r="J179" s="47"/>
      <c r="K179" s="47"/>
      <c r="L179" s="47"/>
    </row>
    <row r="180" spans="5:12" x14ac:dyDescent="0.25">
      <c r="E180" s="47"/>
      <c r="F180" s="47"/>
      <c r="G180" s="47"/>
      <c r="H180" s="47"/>
      <c r="I180" s="47"/>
      <c r="J180" s="47"/>
      <c r="K180" s="47"/>
      <c r="L180" s="47"/>
    </row>
    <row r="181" spans="5:12" x14ac:dyDescent="0.25">
      <c r="E181" s="47"/>
      <c r="F181" s="47"/>
      <c r="G181" s="47"/>
      <c r="H181" s="47"/>
      <c r="I181" s="47"/>
      <c r="J181" s="47"/>
      <c r="K181" s="47"/>
      <c r="L181" s="47"/>
    </row>
    <row r="182" spans="5:12" x14ac:dyDescent="0.25">
      <c r="E182" s="47"/>
      <c r="F182" s="47"/>
      <c r="G182" s="47"/>
      <c r="H182" s="47"/>
      <c r="I182" s="47"/>
      <c r="J182" s="47"/>
      <c r="K182" s="47"/>
      <c r="L182" s="47"/>
    </row>
    <row r="183" spans="5:12" x14ac:dyDescent="0.25">
      <c r="E183" s="47"/>
      <c r="F183" s="47"/>
      <c r="G183" s="47"/>
      <c r="H183" s="47"/>
      <c r="I183" s="47"/>
      <c r="J183" s="47"/>
      <c r="K183" s="47"/>
      <c r="L183" s="47"/>
    </row>
    <row r="184" spans="5:12" x14ac:dyDescent="0.25">
      <c r="E184" s="47"/>
      <c r="F184" s="47"/>
      <c r="G184" s="47"/>
      <c r="H184" s="47"/>
      <c r="I184" s="47"/>
      <c r="J184" s="47"/>
      <c r="K184" s="47"/>
      <c r="L184" s="47"/>
    </row>
    <row r="185" spans="5:12" x14ac:dyDescent="0.25">
      <c r="E185" s="47"/>
      <c r="F185" s="47"/>
      <c r="G185" s="47"/>
      <c r="H185" s="47"/>
      <c r="I185" s="47"/>
      <c r="J185" s="47"/>
      <c r="K185" s="47"/>
      <c r="L185" s="47"/>
    </row>
    <row r="186" spans="5:12" x14ac:dyDescent="0.25">
      <c r="E186" s="47"/>
      <c r="F186" s="47"/>
      <c r="G186" s="47"/>
      <c r="H186" s="47"/>
      <c r="I186" s="47"/>
      <c r="J186" s="47"/>
      <c r="K186" s="47"/>
      <c r="L186" s="47"/>
    </row>
    <row r="187" spans="5:12" x14ac:dyDescent="0.25">
      <c r="E187" s="47"/>
      <c r="F187" s="47"/>
      <c r="G187" s="47"/>
      <c r="H187" s="47"/>
      <c r="I187" s="47"/>
      <c r="J187" s="47"/>
      <c r="K187" s="47"/>
      <c r="L187" s="47"/>
    </row>
    <row r="188" spans="5:12" x14ac:dyDescent="0.25">
      <c r="E188" s="47"/>
      <c r="F188" s="47"/>
      <c r="G188" s="47"/>
      <c r="H188" s="47"/>
      <c r="I188" s="47"/>
      <c r="J188" s="47"/>
      <c r="K188" s="47"/>
      <c r="L188" s="47"/>
    </row>
    <row r="189" spans="5:12" x14ac:dyDescent="0.25">
      <c r="E189" s="47"/>
      <c r="F189" s="47"/>
      <c r="G189" s="47"/>
      <c r="H189" s="47"/>
      <c r="I189" s="47"/>
      <c r="J189" s="47"/>
      <c r="K189" s="47"/>
      <c r="L189" s="47"/>
    </row>
    <row r="190" spans="5:12" x14ac:dyDescent="0.25">
      <c r="E190" s="47"/>
      <c r="F190" s="47"/>
      <c r="G190" s="47"/>
      <c r="H190" s="47"/>
      <c r="I190" s="47"/>
      <c r="J190" s="47"/>
      <c r="K190" s="47"/>
      <c r="L190" s="47"/>
    </row>
    <row r="191" spans="5:12" x14ac:dyDescent="0.25">
      <c r="E191" s="47"/>
      <c r="F191" s="47"/>
      <c r="G191" s="47"/>
      <c r="H191" s="47"/>
      <c r="I191" s="47"/>
      <c r="J191" s="47"/>
      <c r="K191" s="47"/>
      <c r="L191" s="47"/>
    </row>
    <row r="192" spans="5:12" x14ac:dyDescent="0.25">
      <c r="E192" s="47"/>
      <c r="F192" s="47"/>
      <c r="G192" s="47"/>
      <c r="H192" s="47"/>
      <c r="I192" s="47"/>
      <c r="J192" s="47"/>
      <c r="K192" s="47"/>
      <c r="L192" s="47"/>
    </row>
    <row r="193" spans="5:12" x14ac:dyDescent="0.25">
      <c r="E193" s="47"/>
      <c r="F193" s="47"/>
      <c r="G193" s="47"/>
      <c r="H193" s="47"/>
      <c r="I193" s="47"/>
      <c r="J193" s="47"/>
      <c r="K193" s="47"/>
      <c r="L193" s="47"/>
    </row>
    <row r="194" spans="5:12" x14ac:dyDescent="0.25">
      <c r="E194" s="47"/>
      <c r="F194" s="47"/>
      <c r="G194" s="47"/>
      <c r="H194" s="47"/>
      <c r="I194" s="47"/>
      <c r="J194" s="47"/>
      <c r="K194" s="47"/>
      <c r="L194" s="47"/>
    </row>
    <row r="195" spans="5:12" x14ac:dyDescent="0.25">
      <c r="E195" s="47"/>
      <c r="F195" s="47"/>
      <c r="G195" s="47"/>
      <c r="H195" s="47"/>
      <c r="I195" s="47"/>
      <c r="J195" s="47"/>
      <c r="K195" s="47"/>
      <c r="L195" s="47"/>
    </row>
    <row r="196" spans="5:12" x14ac:dyDescent="0.25">
      <c r="E196" s="47"/>
      <c r="F196" s="47"/>
      <c r="G196" s="47"/>
      <c r="H196" s="47"/>
      <c r="I196" s="47"/>
      <c r="J196" s="47"/>
      <c r="K196" s="47"/>
      <c r="L196" s="47"/>
    </row>
    <row r="197" spans="5:12" x14ac:dyDescent="0.25">
      <c r="E197" s="47"/>
      <c r="F197" s="47"/>
      <c r="G197" s="47"/>
      <c r="H197" s="47"/>
      <c r="I197" s="47"/>
      <c r="J197" s="47"/>
      <c r="K197" s="47"/>
      <c r="L197" s="47"/>
    </row>
    <row r="198" spans="5:12" x14ac:dyDescent="0.25">
      <c r="E198" s="47"/>
      <c r="F198" s="47"/>
      <c r="G198" s="47"/>
      <c r="H198" s="47"/>
      <c r="I198" s="47"/>
      <c r="J198" s="47"/>
      <c r="K198" s="47"/>
      <c r="L198" s="47"/>
    </row>
    <row r="199" spans="5:12" x14ac:dyDescent="0.25">
      <c r="E199" s="47"/>
      <c r="F199" s="47"/>
      <c r="G199" s="47"/>
      <c r="H199" s="47"/>
      <c r="I199" s="47"/>
      <c r="J199" s="47"/>
      <c r="K199" s="47"/>
      <c r="L199" s="47"/>
    </row>
    <row r="200" spans="5:12" x14ac:dyDescent="0.25">
      <c r="E200" s="47"/>
      <c r="F200" s="47"/>
      <c r="G200" s="47"/>
      <c r="H200" s="47"/>
      <c r="I200" s="47"/>
      <c r="J200" s="47"/>
      <c r="K200" s="47"/>
      <c r="L200" s="47"/>
    </row>
    <row r="201" spans="5:12" x14ac:dyDescent="0.25">
      <c r="E201" s="47"/>
      <c r="F201" s="47"/>
      <c r="G201" s="47"/>
      <c r="H201" s="47"/>
      <c r="I201" s="47"/>
      <c r="J201" s="47"/>
      <c r="K201" s="47"/>
      <c r="L201" s="47"/>
    </row>
    <row r="202" spans="5:12" x14ac:dyDescent="0.25">
      <c r="E202" s="47"/>
      <c r="F202" s="47"/>
      <c r="G202" s="47"/>
      <c r="H202" s="47"/>
      <c r="I202" s="47"/>
      <c r="J202" s="47"/>
      <c r="K202" s="47"/>
      <c r="L202" s="47"/>
    </row>
    <row r="203" spans="5:12" x14ac:dyDescent="0.25">
      <c r="E203" s="47"/>
      <c r="F203" s="47"/>
      <c r="G203" s="47"/>
      <c r="H203" s="47"/>
      <c r="I203" s="47"/>
      <c r="J203" s="47"/>
      <c r="K203" s="47"/>
      <c r="L203" s="47"/>
    </row>
    <row r="204" spans="5:12" x14ac:dyDescent="0.25">
      <c r="E204" s="47"/>
      <c r="F204" s="47"/>
      <c r="G204" s="47"/>
      <c r="H204" s="47"/>
      <c r="I204" s="47"/>
      <c r="J204" s="47"/>
      <c r="K204" s="47"/>
      <c r="L204" s="47"/>
    </row>
    <row r="205" spans="5:12" x14ac:dyDescent="0.25">
      <c r="E205" s="47"/>
      <c r="F205" s="47"/>
      <c r="G205" s="47"/>
      <c r="H205" s="47"/>
      <c r="I205" s="47"/>
      <c r="J205" s="47"/>
      <c r="K205" s="47"/>
      <c r="L205" s="47"/>
    </row>
    <row r="206" spans="5:12" x14ac:dyDescent="0.25">
      <c r="E206" s="47"/>
      <c r="F206" s="47"/>
      <c r="G206" s="47"/>
      <c r="H206" s="47"/>
      <c r="I206" s="47"/>
      <c r="J206" s="47"/>
      <c r="K206" s="47"/>
      <c r="L206" s="47"/>
    </row>
    <row r="207" spans="5:12" x14ac:dyDescent="0.25">
      <c r="E207" s="47"/>
      <c r="F207" s="47"/>
      <c r="G207" s="47"/>
      <c r="H207" s="47"/>
      <c r="I207" s="47"/>
      <c r="J207" s="47"/>
      <c r="K207" s="47"/>
      <c r="L207" s="47"/>
    </row>
    <row r="208" spans="5:12" x14ac:dyDescent="0.25">
      <c r="E208" s="47"/>
      <c r="F208" s="47"/>
      <c r="G208" s="47"/>
      <c r="H208" s="47"/>
      <c r="I208" s="47"/>
      <c r="J208" s="47"/>
      <c r="K208" s="47"/>
      <c r="L208" s="47"/>
    </row>
    <row r="209" spans="5:12" x14ac:dyDescent="0.25">
      <c r="E209" s="47"/>
      <c r="F209" s="47"/>
      <c r="G209" s="47"/>
      <c r="H209" s="47"/>
      <c r="I209" s="47"/>
      <c r="J209" s="47"/>
      <c r="K209" s="47"/>
      <c r="L209" s="47"/>
    </row>
    <row r="210" spans="5:12" x14ac:dyDescent="0.25">
      <c r="E210" s="47"/>
      <c r="F210" s="47"/>
      <c r="G210" s="47"/>
      <c r="H210" s="47"/>
      <c r="I210" s="47"/>
      <c r="J210" s="47"/>
      <c r="K210" s="47"/>
      <c r="L210" s="47"/>
    </row>
    <row r="211" spans="5:12" x14ac:dyDescent="0.25">
      <c r="E211" s="47"/>
      <c r="F211" s="47"/>
      <c r="G211" s="47"/>
      <c r="H211" s="47"/>
      <c r="I211" s="47"/>
      <c r="J211" s="47"/>
      <c r="K211" s="47"/>
      <c r="L211" s="47"/>
    </row>
    <row r="212" spans="5:12" x14ac:dyDescent="0.25">
      <c r="E212" s="47"/>
      <c r="F212" s="47"/>
      <c r="G212" s="47"/>
      <c r="H212" s="47"/>
      <c r="I212" s="47"/>
      <c r="J212" s="47"/>
      <c r="K212" s="47"/>
      <c r="L212" s="47"/>
    </row>
    <row r="213" spans="5:12" x14ac:dyDescent="0.25">
      <c r="E213" s="47"/>
      <c r="F213" s="47"/>
      <c r="G213" s="47"/>
      <c r="H213" s="47"/>
      <c r="I213" s="47"/>
      <c r="J213" s="47"/>
      <c r="K213" s="47"/>
      <c r="L213" s="47"/>
    </row>
    <row r="214" spans="5:12" x14ac:dyDescent="0.25">
      <c r="E214" s="47"/>
      <c r="F214" s="47"/>
      <c r="G214" s="47"/>
      <c r="H214" s="47"/>
      <c r="I214" s="47"/>
      <c r="J214" s="47"/>
      <c r="K214" s="47"/>
      <c r="L214" s="47"/>
    </row>
    <row r="215" spans="5:12" x14ac:dyDescent="0.25">
      <c r="E215" s="47"/>
      <c r="F215" s="47"/>
      <c r="G215" s="47"/>
      <c r="H215" s="47"/>
      <c r="I215" s="47"/>
      <c r="J215" s="47"/>
      <c r="K215" s="47"/>
      <c r="L215" s="47"/>
    </row>
    <row r="216" spans="5:12" x14ac:dyDescent="0.25">
      <c r="E216" s="47"/>
      <c r="F216" s="47"/>
      <c r="G216" s="47"/>
      <c r="H216" s="47"/>
      <c r="I216" s="47"/>
      <c r="J216" s="47"/>
      <c r="K216" s="47"/>
      <c r="L216" s="47"/>
    </row>
    <row r="217" spans="5:12" x14ac:dyDescent="0.25">
      <c r="E217" s="47"/>
      <c r="F217" s="47"/>
      <c r="G217" s="47"/>
      <c r="H217" s="47"/>
      <c r="I217" s="47"/>
      <c r="J217" s="47"/>
      <c r="K217" s="47"/>
      <c r="L217" s="47"/>
    </row>
    <row r="218" spans="5:12" x14ac:dyDescent="0.25">
      <c r="E218" s="47"/>
      <c r="F218" s="47"/>
      <c r="G218" s="47"/>
      <c r="H218" s="47"/>
      <c r="I218" s="47"/>
      <c r="J218" s="47"/>
      <c r="K218" s="47"/>
      <c r="L218" s="47"/>
    </row>
    <row r="219" spans="5:12" x14ac:dyDescent="0.25">
      <c r="E219" s="47"/>
      <c r="F219" s="47"/>
      <c r="G219" s="47"/>
      <c r="H219" s="47"/>
      <c r="I219" s="47"/>
      <c r="J219" s="47"/>
      <c r="K219" s="47"/>
      <c r="L219" s="47"/>
    </row>
    <row r="220" spans="5:12" x14ac:dyDescent="0.25">
      <c r="E220" s="47"/>
      <c r="F220" s="47"/>
      <c r="G220" s="47"/>
      <c r="H220" s="47"/>
      <c r="I220" s="47"/>
      <c r="J220" s="47"/>
      <c r="K220" s="47"/>
      <c r="L220" s="47"/>
    </row>
    <row r="221" spans="5:12" x14ac:dyDescent="0.25">
      <c r="E221" s="47"/>
      <c r="F221" s="47"/>
      <c r="G221" s="47"/>
      <c r="H221" s="47"/>
      <c r="I221" s="47"/>
      <c r="J221" s="47"/>
      <c r="K221" s="47"/>
      <c r="L221" s="47"/>
    </row>
    <row r="222" spans="5:12" x14ac:dyDescent="0.25">
      <c r="E222" s="47"/>
      <c r="F222" s="47"/>
      <c r="G222" s="47"/>
      <c r="H222" s="47"/>
      <c r="I222" s="47"/>
      <c r="J222" s="47"/>
      <c r="K222" s="47"/>
      <c r="L222" s="47"/>
    </row>
    <row r="223" spans="5:12" x14ac:dyDescent="0.25">
      <c r="E223" s="47"/>
      <c r="F223" s="47"/>
      <c r="G223" s="47"/>
      <c r="H223" s="47"/>
      <c r="I223" s="47"/>
      <c r="J223" s="47"/>
      <c r="K223" s="47"/>
      <c r="L223" s="47"/>
    </row>
    <row r="224" spans="5:12" x14ac:dyDescent="0.25">
      <c r="E224" s="47"/>
      <c r="F224" s="47"/>
      <c r="G224" s="47"/>
      <c r="H224" s="47"/>
      <c r="I224" s="47"/>
      <c r="J224" s="47"/>
      <c r="K224" s="47"/>
      <c r="L224" s="47"/>
    </row>
    <row r="225" spans="5:12" x14ac:dyDescent="0.25">
      <c r="E225" s="47"/>
      <c r="F225" s="47"/>
      <c r="G225" s="47"/>
      <c r="H225" s="47"/>
      <c r="I225" s="47"/>
      <c r="J225" s="47"/>
      <c r="K225" s="47"/>
      <c r="L225" s="47"/>
    </row>
    <row r="226" spans="5:12" x14ac:dyDescent="0.25">
      <c r="E226" s="47"/>
      <c r="F226" s="47"/>
      <c r="G226" s="47"/>
      <c r="H226" s="47"/>
      <c r="I226" s="47"/>
      <c r="J226" s="47"/>
      <c r="K226" s="47"/>
      <c r="L226" s="47"/>
    </row>
  </sheetData>
  <sortState xmlns:xlrd2="http://schemas.microsoft.com/office/spreadsheetml/2017/richdata2" ref="A10:AB20">
    <sortCondition ref="A10:A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26B0A"/>
  </sheetPr>
  <dimension ref="A1:AB224"/>
  <sheetViews>
    <sheetView workbookViewId="0">
      <pane xSplit="1" ySplit="5" topLeftCell="O16" activePane="bottomRight" state="frozen"/>
      <selection activeCell="A4" sqref="A4"/>
      <selection pane="topRight" activeCell="A4" sqref="A4"/>
      <selection pane="bottomLeft" activeCell="A4" sqref="A4"/>
      <selection pane="bottomRight" activeCell="A10" sqref="A10:AB26"/>
    </sheetView>
  </sheetViews>
  <sheetFormatPr defaultRowHeight="15" x14ac:dyDescent="0.25"/>
  <cols>
    <col min="1" max="1" width="44.85546875" customWidth="1"/>
    <col min="2" max="2" width="15.5703125" customWidth="1"/>
    <col min="4" max="4" width="13.42578125" customWidth="1"/>
    <col min="5" max="6" width="12.85546875" bestFit="1" customWidth="1"/>
    <col min="7" max="7" width="10.42578125" bestFit="1" customWidth="1"/>
    <col min="8" max="8" width="9" customWidth="1"/>
    <col min="9" max="9" width="11.42578125" bestFit="1" customWidth="1"/>
    <col min="10" max="10" width="10.42578125" bestFit="1" customWidth="1"/>
    <col min="11" max="11" width="9.42578125" bestFit="1" customWidth="1"/>
    <col min="12" max="19" width="9.28515625" bestFit="1" customWidth="1"/>
    <col min="20" max="20" width="9.5703125" bestFit="1" customWidth="1"/>
    <col min="21" max="22" width="9.28515625" bestFit="1" customWidth="1"/>
    <col min="23" max="23" width="11.5703125" customWidth="1"/>
    <col min="24" max="24" width="11" customWidth="1"/>
    <col min="25" max="25" width="10.42578125" customWidth="1"/>
    <col min="26" max="26" width="9.28515625" bestFit="1" customWidth="1"/>
    <col min="27" max="27" width="10" customWidth="1"/>
  </cols>
  <sheetData>
    <row r="1" spans="1:28" s="4" customFormat="1" ht="18.75" x14ac:dyDescent="0.3">
      <c r="A1" s="1" t="s">
        <v>317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s="4" customFormat="1" ht="15.75" x14ac:dyDescent="0.25">
      <c r="A2" s="5" t="s">
        <v>266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s="4" customFormat="1" x14ac:dyDescent="0.25">
      <c r="A3" s="8" t="s">
        <v>390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s="4" customFormat="1" ht="75" x14ac:dyDescent="0.25">
      <c r="A4" s="30" t="s">
        <v>267</v>
      </c>
      <c r="B4" s="30" t="s">
        <v>268</v>
      </c>
      <c r="C4" s="30" t="s">
        <v>269</v>
      </c>
      <c r="D4" s="30" t="s">
        <v>270</v>
      </c>
      <c r="E4" s="30" t="s">
        <v>271</v>
      </c>
      <c r="F4" s="30" t="s">
        <v>272</v>
      </c>
      <c r="G4" s="30" t="s">
        <v>273</v>
      </c>
      <c r="H4" s="30" t="s">
        <v>274</v>
      </c>
      <c r="I4" s="30" t="s">
        <v>275</v>
      </c>
      <c r="J4" s="30" t="s">
        <v>276</v>
      </c>
      <c r="K4" s="30" t="s">
        <v>277</v>
      </c>
      <c r="L4" s="30" t="s">
        <v>278</v>
      </c>
      <c r="M4" s="30" t="s">
        <v>279</v>
      </c>
      <c r="N4" s="30" t="s">
        <v>280</v>
      </c>
      <c r="O4" s="30" t="s">
        <v>281</v>
      </c>
      <c r="P4" s="30" t="s">
        <v>364</v>
      </c>
      <c r="Q4" s="30" t="s">
        <v>282</v>
      </c>
      <c r="R4" s="30" t="s">
        <v>283</v>
      </c>
      <c r="S4" s="30" t="s">
        <v>284</v>
      </c>
      <c r="T4" s="30" t="s">
        <v>285</v>
      </c>
      <c r="U4" s="30" t="s">
        <v>286</v>
      </c>
      <c r="V4" s="30" t="s">
        <v>287</v>
      </c>
      <c r="W4" s="30" t="s">
        <v>288</v>
      </c>
      <c r="X4" s="30" t="s">
        <v>289</v>
      </c>
      <c r="Y4" s="30" t="s">
        <v>290</v>
      </c>
      <c r="Z4" s="30" t="s">
        <v>293</v>
      </c>
      <c r="AA4" s="30" t="s">
        <v>291</v>
      </c>
      <c r="AB4" s="30" t="s">
        <v>292</v>
      </c>
    </row>
    <row r="5" spans="1:28" s="4" customFormat="1" x14ac:dyDescent="0.25">
      <c r="A5" s="10"/>
      <c r="B5" s="10"/>
      <c r="C5" s="11"/>
      <c r="D5" s="10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8" s="4" customFormat="1" x14ac:dyDescent="0.25">
      <c r="A6" s="13" t="s">
        <v>294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24">
        <f>CT!M6</f>
        <v>3.77</v>
      </c>
      <c r="N6" s="24">
        <f>CT!N6</f>
        <v>0.39</v>
      </c>
      <c r="O6" s="24">
        <f>CT!O6</f>
        <v>3.38</v>
      </c>
      <c r="P6" s="24">
        <f>CT!P6</f>
        <v>1.32</v>
      </c>
      <c r="Q6" s="24">
        <f>CT!Q6</f>
        <v>1.34</v>
      </c>
      <c r="R6" s="24">
        <f>CT!R6</f>
        <v>12.23</v>
      </c>
      <c r="S6" s="24">
        <f>CT!S6</f>
        <v>0.05</v>
      </c>
      <c r="T6" s="24">
        <f>CT!T6</f>
        <v>63.99</v>
      </c>
      <c r="U6" s="24">
        <f>CT!U6</f>
        <v>1.36</v>
      </c>
      <c r="V6" s="24">
        <f>CT!V6</f>
        <v>194.67</v>
      </c>
      <c r="W6" s="24">
        <f>CT!W6</f>
        <v>0.5</v>
      </c>
      <c r="X6" s="24">
        <f>CT!X6</f>
        <v>0.7</v>
      </c>
      <c r="Y6" s="24">
        <v>10.87</v>
      </c>
      <c r="Z6" s="24">
        <v>15.91</v>
      </c>
      <c r="AA6" s="24">
        <v>15.93</v>
      </c>
      <c r="AB6" s="24">
        <v>17.059999999999999</v>
      </c>
    </row>
    <row r="7" spans="1:28" s="26" customForma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 spans="1:28" s="26" customFormat="1" x14ac:dyDescent="0.25">
      <c r="A8" s="27" t="s">
        <v>318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0">
        <f>AVERAGE(M10:M26)</f>
        <v>3.4723468325733822</v>
      </c>
      <c r="N8" s="20">
        <f t="shared" ref="N8:AB8" si="0">AVERAGE(N10:N26)</f>
        <v>0.34822202246652068</v>
      </c>
      <c r="O8" s="20">
        <f t="shared" si="0"/>
        <v>3.124124810106863</v>
      </c>
      <c r="P8" s="20">
        <f t="shared" si="0"/>
        <v>0.64855649578485686</v>
      </c>
      <c r="Q8" s="20">
        <f t="shared" si="0"/>
        <v>0.76239001278309293</v>
      </c>
      <c r="R8" s="20">
        <f t="shared" si="0"/>
        <v>7.211469177121602</v>
      </c>
      <c r="S8" s="20">
        <f t="shared" si="0"/>
        <v>2.8533569994863638E-2</v>
      </c>
      <c r="T8" s="20">
        <f t="shared" si="0"/>
        <v>74.265938956409315</v>
      </c>
      <c r="U8" s="20">
        <f t="shared" si="0"/>
        <v>0.9969535007278334</v>
      </c>
      <c r="V8" s="20">
        <f t="shared" si="0"/>
        <v>333.75159225246477</v>
      </c>
      <c r="W8" s="20">
        <f t="shared" si="0"/>
        <v>0.2248121696792526</v>
      </c>
      <c r="X8" s="20">
        <f t="shared" si="0"/>
        <v>0.32569957633550073</v>
      </c>
      <c r="Y8" s="20">
        <f t="shared" si="0"/>
        <v>11.41128593953789</v>
      </c>
      <c r="Z8" s="20">
        <f t="shared" si="0"/>
        <v>16.514739820249194</v>
      </c>
      <c r="AA8" s="20">
        <f t="shared" si="0"/>
        <v>16.514739820249194</v>
      </c>
      <c r="AB8" s="20">
        <f t="shared" si="0"/>
        <v>17.630018368702228</v>
      </c>
    </row>
    <row r="10" spans="1:28" s="4" customFormat="1" x14ac:dyDescent="0.25">
      <c r="A10" s="4" t="s">
        <v>205</v>
      </c>
      <c r="B10" s="4" t="s">
        <v>154</v>
      </c>
      <c r="C10" s="61" t="s">
        <v>206</v>
      </c>
      <c r="D10" s="62">
        <v>44377</v>
      </c>
      <c r="E10" s="46">
        <v>1177143</v>
      </c>
      <c r="F10" s="46">
        <v>992398</v>
      </c>
      <c r="G10" s="46">
        <v>11367</v>
      </c>
      <c r="H10" s="60">
        <v>0</v>
      </c>
      <c r="I10" s="46">
        <v>174294</v>
      </c>
      <c r="J10" s="46">
        <v>915</v>
      </c>
      <c r="K10" s="46">
        <v>0</v>
      </c>
      <c r="L10" s="46">
        <v>0</v>
      </c>
      <c r="M10" s="45">
        <v>5.0489865771235101</v>
      </c>
      <c r="N10" s="45">
        <v>1.0526281463896601</v>
      </c>
      <c r="O10" s="45">
        <v>3.9963584307338502</v>
      </c>
      <c r="P10" s="45">
        <v>1.83663115908325</v>
      </c>
      <c r="Q10" s="45">
        <v>1.8345617106043699</v>
      </c>
      <c r="R10" s="45">
        <v>12.4197289058698</v>
      </c>
      <c r="S10" s="45">
        <v>3.9922736197878401E-4</v>
      </c>
      <c r="T10" s="45">
        <v>35.092313154624499</v>
      </c>
      <c r="U10" s="45">
        <v>1.13243637704044</v>
      </c>
      <c r="V10" s="45">
        <v>500</v>
      </c>
      <c r="W10" s="45">
        <v>7.7730573090949898E-2</v>
      </c>
      <c r="X10" s="45">
        <v>9.1156794668074706E-2</v>
      </c>
      <c r="Y10" s="45">
        <v>14.8582421808712</v>
      </c>
      <c r="Z10" s="45"/>
      <c r="AA10" s="45"/>
      <c r="AB10" s="45"/>
    </row>
    <row r="11" spans="1:28" s="4" customFormat="1" x14ac:dyDescent="0.25">
      <c r="A11" s="4" t="s">
        <v>207</v>
      </c>
      <c r="B11" s="4" t="s">
        <v>208</v>
      </c>
      <c r="C11" s="61" t="s">
        <v>206</v>
      </c>
      <c r="D11" s="62">
        <v>44377</v>
      </c>
      <c r="E11" s="46">
        <v>2175187</v>
      </c>
      <c r="F11" s="46">
        <v>1546029</v>
      </c>
      <c r="G11" s="46">
        <v>22628</v>
      </c>
      <c r="H11" s="60">
        <v>0</v>
      </c>
      <c r="I11" s="46">
        <v>214719</v>
      </c>
      <c r="J11" s="46">
        <v>4466</v>
      </c>
      <c r="K11" s="46">
        <v>1336</v>
      </c>
      <c r="L11" s="46">
        <v>0</v>
      </c>
      <c r="M11" s="45">
        <v>3.3873955112423899</v>
      </c>
      <c r="N11" s="45">
        <v>0.11394814437188901</v>
      </c>
      <c r="O11" s="45">
        <v>3.2734473668705002</v>
      </c>
      <c r="P11" s="45">
        <v>1.1126924747945901</v>
      </c>
      <c r="Q11" s="45">
        <v>1.1380771049235201</v>
      </c>
      <c r="R11" s="45">
        <v>11.3268556966533</v>
      </c>
      <c r="S11" s="45">
        <v>-7.4461590447318197E-3</v>
      </c>
      <c r="T11" s="45">
        <v>65.109876841342697</v>
      </c>
      <c r="U11" s="45">
        <v>1.4425078267588101</v>
      </c>
      <c r="V11" s="45">
        <v>506.67263770711997</v>
      </c>
      <c r="W11" s="45">
        <v>0.205315680904676</v>
      </c>
      <c r="X11" s="45">
        <v>0.284702136923496</v>
      </c>
      <c r="Y11" s="45">
        <v>9.0462473232638807</v>
      </c>
      <c r="Z11" s="45">
        <v>11.568974150818301</v>
      </c>
      <c r="AA11" s="45">
        <v>11.568974150818301</v>
      </c>
      <c r="AB11" s="45">
        <v>12.820842804942099</v>
      </c>
    </row>
    <row r="12" spans="1:28" s="4" customFormat="1" x14ac:dyDescent="0.25">
      <c r="A12" s="4" t="s">
        <v>209</v>
      </c>
      <c r="B12" s="4" t="s">
        <v>210</v>
      </c>
      <c r="C12" s="61" t="s">
        <v>206</v>
      </c>
      <c r="D12" s="62">
        <v>44377</v>
      </c>
      <c r="E12" s="46">
        <v>490297</v>
      </c>
      <c r="F12" s="46">
        <v>355068</v>
      </c>
      <c r="G12" s="46">
        <v>4224</v>
      </c>
      <c r="H12" s="60">
        <v>0</v>
      </c>
      <c r="I12" s="46">
        <v>69739</v>
      </c>
      <c r="J12" s="46">
        <v>2964</v>
      </c>
      <c r="K12" s="46">
        <v>952</v>
      </c>
      <c r="L12" s="46">
        <v>0</v>
      </c>
      <c r="M12" s="45">
        <v>3.28526326008117</v>
      </c>
      <c r="N12" s="45">
        <v>0.449887202194233</v>
      </c>
      <c r="O12" s="45">
        <v>2.8353760578869398</v>
      </c>
      <c r="P12" s="45">
        <v>0.60496402170171604</v>
      </c>
      <c r="Q12" s="45">
        <v>1.72474552934813</v>
      </c>
      <c r="R12" s="45">
        <v>12.400931027371</v>
      </c>
      <c r="S12" s="45">
        <v>2.4466418913283199E-2</v>
      </c>
      <c r="T12" s="45">
        <v>82.699386503067501</v>
      </c>
      <c r="U12" s="45">
        <v>1.1756454360241799</v>
      </c>
      <c r="V12" s="45">
        <v>142.51012145748999</v>
      </c>
      <c r="W12" s="45">
        <v>0.60453153904674095</v>
      </c>
      <c r="X12" s="45">
        <v>0.82495574630105895</v>
      </c>
      <c r="Y12" s="45">
        <v>13.728455758233601</v>
      </c>
      <c r="Z12" s="45"/>
      <c r="AA12" s="45"/>
      <c r="AB12" s="45"/>
    </row>
    <row r="13" spans="1:28" s="4" customFormat="1" x14ac:dyDescent="0.25">
      <c r="A13" s="4" t="s">
        <v>327</v>
      </c>
      <c r="B13" s="4" t="s">
        <v>211</v>
      </c>
      <c r="C13" s="61" t="s">
        <v>206</v>
      </c>
      <c r="D13" s="62">
        <v>44377</v>
      </c>
      <c r="E13" s="46">
        <v>478399</v>
      </c>
      <c r="F13" s="46">
        <v>372594</v>
      </c>
      <c r="G13" s="46">
        <v>3466</v>
      </c>
      <c r="H13" s="60">
        <v>0</v>
      </c>
      <c r="I13" s="46">
        <v>50141</v>
      </c>
      <c r="J13" s="46">
        <v>0</v>
      </c>
      <c r="K13" s="46">
        <v>412</v>
      </c>
      <c r="L13" s="46">
        <v>0</v>
      </c>
      <c r="M13" s="45">
        <v>3.5799603429723801</v>
      </c>
      <c r="N13" s="45">
        <v>0.23099429056104101</v>
      </c>
      <c r="O13" s="45">
        <v>3.34896605241134</v>
      </c>
      <c r="P13" s="45">
        <v>0.56887660929352601</v>
      </c>
      <c r="Q13" s="45">
        <v>0.75403188593050596</v>
      </c>
      <c r="R13" s="45">
        <v>7.07467714766985</v>
      </c>
      <c r="S13" s="45">
        <v>-2.1065917416202201E-2</v>
      </c>
      <c r="T13" s="45">
        <v>78.860790572059898</v>
      </c>
      <c r="U13" s="45">
        <v>0.92166143700473302</v>
      </c>
      <c r="V13" s="45">
        <v>0</v>
      </c>
      <c r="W13" s="45">
        <v>0</v>
      </c>
      <c r="X13" s="45">
        <v>0</v>
      </c>
      <c r="Y13" s="45">
        <v>10.4569178060261</v>
      </c>
      <c r="Z13" s="45">
        <v>16.938269555926698</v>
      </c>
      <c r="AA13" s="45">
        <v>16.938269555926698</v>
      </c>
      <c r="AB13" s="45">
        <v>18.1543451275721</v>
      </c>
    </row>
    <row r="14" spans="1:28" s="4" customFormat="1" x14ac:dyDescent="0.25">
      <c r="A14" s="4" t="s">
        <v>212</v>
      </c>
      <c r="B14" s="4" t="s">
        <v>86</v>
      </c>
      <c r="C14" s="61" t="s">
        <v>206</v>
      </c>
      <c r="D14" s="62">
        <v>44377</v>
      </c>
      <c r="E14" s="46">
        <v>665916</v>
      </c>
      <c r="F14" s="46">
        <v>417991</v>
      </c>
      <c r="G14" s="46">
        <v>3719</v>
      </c>
      <c r="H14" s="60">
        <v>0</v>
      </c>
      <c r="I14" s="46">
        <v>60166</v>
      </c>
      <c r="J14" s="46">
        <v>1266</v>
      </c>
      <c r="K14" s="46">
        <v>120</v>
      </c>
      <c r="L14" s="46">
        <v>0</v>
      </c>
      <c r="M14" s="45">
        <v>3.35598453734376</v>
      </c>
      <c r="N14" s="45">
        <v>0.23635084824059099</v>
      </c>
      <c r="O14" s="45">
        <v>3.11963368910317</v>
      </c>
      <c r="P14" s="45">
        <v>0.86538809322254395</v>
      </c>
      <c r="Q14" s="45">
        <v>0.85879411250986004</v>
      </c>
      <c r="R14" s="45">
        <v>9.4183326364324707</v>
      </c>
      <c r="S14" s="45">
        <v>-4.9007396032851305E-4</v>
      </c>
      <c r="T14" s="45">
        <v>69.713003046336397</v>
      </c>
      <c r="U14" s="45">
        <v>0.88188565601954005</v>
      </c>
      <c r="V14" s="45">
        <v>293.75987361769398</v>
      </c>
      <c r="W14" s="45">
        <v>0.19011406844106499</v>
      </c>
      <c r="X14" s="45">
        <v>0.300206302909582</v>
      </c>
      <c r="Y14" s="45">
        <v>9.4881400175977397</v>
      </c>
      <c r="Z14" s="45">
        <v>15.493414927506301</v>
      </c>
      <c r="AA14" s="45">
        <v>15.493414927506301</v>
      </c>
      <c r="AB14" s="45">
        <v>16.4518612831959</v>
      </c>
    </row>
    <row r="15" spans="1:28" s="4" customFormat="1" x14ac:dyDescent="0.25">
      <c r="A15" s="4" t="s">
        <v>213</v>
      </c>
      <c r="B15" s="4" t="s">
        <v>214</v>
      </c>
      <c r="C15" s="61" t="s">
        <v>206</v>
      </c>
      <c r="D15" s="62">
        <v>44377</v>
      </c>
      <c r="E15" s="46">
        <v>2521682</v>
      </c>
      <c r="F15" s="46">
        <v>1885778</v>
      </c>
      <c r="G15" s="46">
        <v>18515</v>
      </c>
      <c r="H15" s="60">
        <v>0</v>
      </c>
      <c r="I15" s="46">
        <v>220206</v>
      </c>
      <c r="J15" s="46">
        <v>1938</v>
      </c>
      <c r="K15" s="46">
        <v>1666</v>
      </c>
      <c r="L15" s="46">
        <v>238</v>
      </c>
      <c r="M15" s="45">
        <v>3.4762917331388099</v>
      </c>
      <c r="N15" s="45">
        <v>0.20088091712529099</v>
      </c>
      <c r="O15" s="45">
        <v>3.2754108160135198</v>
      </c>
      <c r="P15" s="45">
        <v>0.87780591385624496</v>
      </c>
      <c r="Q15" s="45">
        <v>0.87899957666609696</v>
      </c>
      <c r="R15" s="45">
        <v>10.0166696387728</v>
      </c>
      <c r="S15" s="45">
        <v>4.2421256867603799E-4</v>
      </c>
      <c r="T15" s="45">
        <v>71.237944246267702</v>
      </c>
      <c r="U15" s="45">
        <v>0.97227685025361099</v>
      </c>
      <c r="V15" s="45">
        <v>955.36635706914296</v>
      </c>
      <c r="W15" s="45">
        <v>7.6853465266437201E-2</v>
      </c>
      <c r="X15" s="45">
        <v>0.101770053242857</v>
      </c>
      <c r="Y15" s="45">
        <v>8.6959196396500502</v>
      </c>
      <c r="Z15" s="45">
        <v>13.238794609268799</v>
      </c>
      <c r="AA15" s="45">
        <v>13.238794609268799</v>
      </c>
      <c r="AB15" s="45">
        <v>14.406145247534001</v>
      </c>
    </row>
    <row r="16" spans="1:28" s="4" customFormat="1" x14ac:dyDescent="0.25">
      <c r="A16" s="4" t="s">
        <v>215</v>
      </c>
      <c r="B16" s="4" t="s">
        <v>216</v>
      </c>
      <c r="C16" s="61" t="s">
        <v>206</v>
      </c>
      <c r="D16" s="62">
        <v>44377</v>
      </c>
      <c r="E16" s="46">
        <v>1220581</v>
      </c>
      <c r="F16" s="46">
        <v>1053436</v>
      </c>
      <c r="G16" s="46">
        <v>10238</v>
      </c>
      <c r="H16" s="60">
        <v>0</v>
      </c>
      <c r="I16" s="46">
        <v>124223</v>
      </c>
      <c r="J16" s="46">
        <v>3643</v>
      </c>
      <c r="K16" s="46">
        <v>560</v>
      </c>
      <c r="L16" s="46">
        <v>0</v>
      </c>
      <c r="M16" s="45">
        <v>3.8742071599181398</v>
      </c>
      <c r="N16" s="45">
        <v>0.20412125443732199</v>
      </c>
      <c r="O16" s="45">
        <v>3.6700859054808199</v>
      </c>
      <c r="P16" s="45">
        <v>0.84390374172873195</v>
      </c>
      <c r="Q16" s="45">
        <v>0.86627357390836202</v>
      </c>
      <c r="R16" s="45">
        <v>8.3729391327149401</v>
      </c>
      <c r="S16" s="45">
        <v>8.2818606066559202E-3</v>
      </c>
      <c r="T16" s="45">
        <v>68.505041648399796</v>
      </c>
      <c r="U16" s="45">
        <v>0.96251295039645601</v>
      </c>
      <c r="V16" s="45">
        <v>281.03211638759302</v>
      </c>
      <c r="W16" s="45">
        <v>0.298464419813187</v>
      </c>
      <c r="X16" s="45">
        <v>0.34249215455111198</v>
      </c>
      <c r="Y16" s="45">
        <v>10.506626844641</v>
      </c>
      <c r="Z16" s="45">
        <v>15.4836746606391</v>
      </c>
      <c r="AA16" s="45">
        <v>15.4836746606391</v>
      </c>
      <c r="AB16" s="45">
        <v>16.734311156373</v>
      </c>
    </row>
    <row r="17" spans="1:28" s="4" customFormat="1" x14ac:dyDescent="0.25">
      <c r="A17" s="4" t="s">
        <v>217</v>
      </c>
      <c r="B17" s="4" t="s">
        <v>218</v>
      </c>
      <c r="C17" s="61" t="s">
        <v>206</v>
      </c>
      <c r="D17" s="62">
        <v>44377</v>
      </c>
      <c r="E17" s="46">
        <v>1120417</v>
      </c>
      <c r="F17" s="46">
        <v>906504</v>
      </c>
      <c r="G17" s="46">
        <v>8987</v>
      </c>
      <c r="H17" s="60">
        <v>0</v>
      </c>
      <c r="I17" s="46">
        <v>104924</v>
      </c>
      <c r="J17" s="46">
        <v>1381</v>
      </c>
      <c r="K17" s="46">
        <v>309</v>
      </c>
      <c r="L17" s="46">
        <v>11</v>
      </c>
      <c r="M17" s="45">
        <v>3.7117755937328898</v>
      </c>
      <c r="N17" s="45">
        <v>0.20021376991058201</v>
      </c>
      <c r="O17" s="45">
        <v>3.5115618238223099</v>
      </c>
      <c r="P17" s="45">
        <v>0.76585009073066002</v>
      </c>
      <c r="Q17" s="45">
        <v>0.76658149094545003</v>
      </c>
      <c r="R17" s="45">
        <v>8.0163166251436095</v>
      </c>
      <c r="S17" s="45">
        <v>4.4550921145983299E-3</v>
      </c>
      <c r="T17" s="45">
        <v>67.127708621484501</v>
      </c>
      <c r="U17" s="45">
        <v>0.98165902231698599</v>
      </c>
      <c r="V17" s="45">
        <v>650.76031860970295</v>
      </c>
      <c r="W17" s="45">
        <v>0.12325767995308901</v>
      </c>
      <c r="X17" s="45">
        <v>0.15084801489037</v>
      </c>
      <c r="Y17" s="45">
        <v>9.2103947299039408</v>
      </c>
      <c r="Z17" s="45">
        <v>13.2332156861721</v>
      </c>
      <c r="AA17" s="45">
        <v>13.2332156861721</v>
      </c>
      <c r="AB17" s="45">
        <v>14.4257973838964</v>
      </c>
    </row>
    <row r="18" spans="1:28" s="4" customFormat="1" x14ac:dyDescent="0.25">
      <c r="A18" s="4" t="s">
        <v>350</v>
      </c>
      <c r="B18" s="4" t="s">
        <v>338</v>
      </c>
      <c r="C18" s="61" t="s">
        <v>206</v>
      </c>
      <c r="D18" s="62">
        <v>44377</v>
      </c>
      <c r="E18" s="46">
        <v>100463</v>
      </c>
      <c r="F18" s="46">
        <v>78451</v>
      </c>
      <c r="G18" s="46">
        <v>729</v>
      </c>
      <c r="H18" s="60">
        <v>0</v>
      </c>
      <c r="I18" s="46">
        <v>17077</v>
      </c>
      <c r="J18" s="46">
        <v>0</v>
      </c>
      <c r="K18" s="46">
        <v>0</v>
      </c>
      <c r="L18" s="46">
        <v>0</v>
      </c>
      <c r="M18" s="45">
        <v>4.0302537099090499</v>
      </c>
      <c r="N18" s="45">
        <v>0.33087601723312599</v>
      </c>
      <c r="O18" s="45">
        <v>3.6993776926759199</v>
      </c>
      <c r="P18" s="45">
        <v>-0.30197176377606399</v>
      </c>
      <c r="Q18" s="45">
        <v>-0.30197176377606399</v>
      </c>
      <c r="R18" s="45">
        <v>-1.5740992654203401</v>
      </c>
      <c r="S18" s="45">
        <v>0</v>
      </c>
      <c r="T18" s="45">
        <v>97.847478474784694</v>
      </c>
      <c r="U18" s="45">
        <v>0.92068704218236896</v>
      </c>
      <c r="V18" s="45">
        <v>0</v>
      </c>
      <c r="W18" s="45">
        <v>0</v>
      </c>
      <c r="X18" s="45">
        <v>0</v>
      </c>
      <c r="Y18" s="45">
        <v>21.042449633417501</v>
      </c>
      <c r="Z18" s="45">
        <v>26.076134923422298</v>
      </c>
      <c r="AA18" s="45">
        <v>26.076134923422298</v>
      </c>
      <c r="AB18" s="45">
        <v>27.189298966238599</v>
      </c>
    </row>
    <row r="19" spans="1:28" s="4" customFormat="1" x14ac:dyDescent="0.25">
      <c r="A19" s="4" t="s">
        <v>219</v>
      </c>
      <c r="B19" s="4" t="s">
        <v>220</v>
      </c>
      <c r="C19" s="61" t="s">
        <v>206</v>
      </c>
      <c r="D19" s="62">
        <v>44377</v>
      </c>
      <c r="E19" s="46">
        <v>1204604</v>
      </c>
      <c r="F19" s="46">
        <v>798965</v>
      </c>
      <c r="G19" s="46">
        <v>9489</v>
      </c>
      <c r="H19" s="60">
        <v>0</v>
      </c>
      <c r="I19" s="46">
        <v>114829</v>
      </c>
      <c r="J19" s="46">
        <v>2426</v>
      </c>
      <c r="K19" s="46">
        <v>5891</v>
      </c>
      <c r="L19" s="46">
        <v>0</v>
      </c>
      <c r="M19" s="45">
        <v>2.8842365884580401</v>
      </c>
      <c r="N19" s="45">
        <v>0.16939764156461801</v>
      </c>
      <c r="O19" s="45">
        <v>2.71483894689342</v>
      </c>
      <c r="P19" s="45">
        <v>0.36665484137191301</v>
      </c>
      <c r="Q19" s="45">
        <v>0.69328053591740302</v>
      </c>
      <c r="R19" s="45">
        <v>7.1330880341654099</v>
      </c>
      <c r="S19" s="45">
        <v>-8.8172292116532602E-3</v>
      </c>
      <c r="T19" s="45">
        <v>84.9372862029647</v>
      </c>
      <c r="U19" s="45">
        <v>1.1737216959777601</v>
      </c>
      <c r="V19" s="45">
        <v>391.13767518549099</v>
      </c>
      <c r="W19" s="45">
        <v>0.20139398507725401</v>
      </c>
      <c r="X19" s="45">
        <v>0.30007891605459303</v>
      </c>
      <c r="Y19" s="45">
        <v>9.0596288926013706</v>
      </c>
      <c r="Z19" s="45">
        <v>14.0755274154675</v>
      </c>
      <c r="AA19" s="45">
        <v>14.0755274154675</v>
      </c>
      <c r="AB19" s="45">
        <v>15.325959231254499</v>
      </c>
    </row>
    <row r="20" spans="1:28" s="4" customFormat="1" x14ac:dyDescent="0.25">
      <c r="A20" s="4" t="s">
        <v>222</v>
      </c>
      <c r="B20" s="4" t="s">
        <v>221</v>
      </c>
      <c r="C20" s="61" t="s">
        <v>206</v>
      </c>
      <c r="D20" s="62">
        <v>44377</v>
      </c>
      <c r="E20" s="46">
        <v>335060</v>
      </c>
      <c r="F20" s="46">
        <v>179929</v>
      </c>
      <c r="G20" s="46">
        <v>1522</v>
      </c>
      <c r="H20" s="60">
        <v>0</v>
      </c>
      <c r="I20" s="46">
        <v>47836</v>
      </c>
      <c r="J20" s="46">
        <v>987</v>
      </c>
      <c r="K20" s="46">
        <v>1429</v>
      </c>
      <c r="L20" s="46">
        <v>0</v>
      </c>
      <c r="M20" s="45">
        <v>2.43560733147606</v>
      </c>
      <c r="N20" s="45">
        <v>0.56468530156746299</v>
      </c>
      <c r="O20" s="45">
        <v>1.8709220299086</v>
      </c>
      <c r="P20" s="45">
        <v>0.41905789620910699</v>
      </c>
      <c r="Q20" s="45">
        <v>0.42885343426188499</v>
      </c>
      <c r="R20" s="45">
        <v>3.03696810760511</v>
      </c>
      <c r="S20" s="45">
        <v>0</v>
      </c>
      <c r="T20" s="45">
        <v>84.003615002259394</v>
      </c>
      <c r="U20" s="45">
        <v>0.83879394437065602</v>
      </c>
      <c r="V20" s="45">
        <v>154.20466058763901</v>
      </c>
      <c r="W20" s="45">
        <v>0.29457410613024498</v>
      </c>
      <c r="X20" s="45">
        <v>0.54394850400383599</v>
      </c>
      <c r="Y20" s="45">
        <v>14.448487510684799</v>
      </c>
      <c r="Z20" s="45"/>
      <c r="AA20" s="45"/>
      <c r="AB20" s="45"/>
    </row>
    <row r="21" spans="1:28" s="4" customFormat="1" x14ac:dyDescent="0.25">
      <c r="A21" s="4" t="s">
        <v>223</v>
      </c>
      <c r="B21" s="4" t="s">
        <v>224</v>
      </c>
      <c r="C21" s="61" t="s">
        <v>206</v>
      </c>
      <c r="D21" s="62">
        <v>44377</v>
      </c>
      <c r="E21" s="46">
        <v>635172</v>
      </c>
      <c r="F21" s="46">
        <v>495228</v>
      </c>
      <c r="G21" s="46">
        <v>4907</v>
      </c>
      <c r="H21" s="60">
        <v>0</v>
      </c>
      <c r="I21" s="46">
        <v>57154</v>
      </c>
      <c r="J21" s="46">
        <v>2111</v>
      </c>
      <c r="K21" s="46">
        <v>0</v>
      </c>
      <c r="L21" s="46">
        <v>0</v>
      </c>
      <c r="M21" s="45">
        <v>3.9935424231246102</v>
      </c>
      <c r="N21" s="45">
        <v>0.539649877559365</v>
      </c>
      <c r="O21" s="45">
        <v>3.45389254556525</v>
      </c>
      <c r="P21" s="45">
        <v>1.1758825435710401</v>
      </c>
      <c r="Q21" s="45">
        <v>1.1758825435710401</v>
      </c>
      <c r="R21" s="45">
        <v>12.9284730777593</v>
      </c>
      <c r="S21" s="45">
        <v>8.6093095333754199E-2</v>
      </c>
      <c r="T21" s="45">
        <v>43.722456633848999</v>
      </c>
      <c r="U21" s="45">
        <v>0.98113509352474804</v>
      </c>
      <c r="V21" s="45">
        <v>232.44907626717199</v>
      </c>
      <c r="W21" s="45">
        <v>0.33235092226987301</v>
      </c>
      <c r="X21" s="45">
        <v>0.422086036770072</v>
      </c>
      <c r="Y21" s="45">
        <v>9.2828881973454305</v>
      </c>
      <c r="Z21" s="45">
        <v>12.8930235915668</v>
      </c>
      <c r="AA21" s="45">
        <v>12.8930235915668</v>
      </c>
      <c r="AB21" s="45">
        <v>13.9999639065722</v>
      </c>
    </row>
    <row r="22" spans="1:28" s="4" customFormat="1" x14ac:dyDescent="0.25">
      <c r="A22" s="4" t="s">
        <v>225</v>
      </c>
      <c r="B22" s="4" t="s">
        <v>226</v>
      </c>
      <c r="C22" s="61" t="s">
        <v>206</v>
      </c>
      <c r="D22" s="62">
        <v>44377</v>
      </c>
      <c r="E22" s="46">
        <v>284863</v>
      </c>
      <c r="F22" s="46">
        <v>139662</v>
      </c>
      <c r="G22" s="46">
        <v>783</v>
      </c>
      <c r="H22" s="60">
        <v>0</v>
      </c>
      <c r="I22" s="46">
        <v>27047</v>
      </c>
      <c r="J22" s="46">
        <v>334</v>
      </c>
      <c r="K22" s="46">
        <v>288</v>
      </c>
      <c r="L22" s="46">
        <v>0</v>
      </c>
      <c r="M22" s="45">
        <v>2.9221619169042499</v>
      </c>
      <c r="N22" s="45">
        <v>0.29213659043962398</v>
      </c>
      <c r="O22" s="45">
        <v>2.6300253264646298</v>
      </c>
      <c r="P22" s="45">
        <v>0.23885675147400101</v>
      </c>
      <c r="Q22" s="45">
        <v>0.23885675147400101</v>
      </c>
      <c r="R22" s="45">
        <v>2.3927770828430899</v>
      </c>
      <c r="S22" s="45">
        <v>0</v>
      </c>
      <c r="T22" s="45">
        <v>89.374654122855603</v>
      </c>
      <c r="U22" s="45">
        <v>0.55751361743031103</v>
      </c>
      <c r="V22" s="45">
        <v>234.43113772455101</v>
      </c>
      <c r="W22" s="45">
        <v>0.117249344421704</v>
      </c>
      <c r="X22" s="45">
        <v>0.23781551497027301</v>
      </c>
      <c r="Y22" s="45">
        <v>10.453305407261499</v>
      </c>
      <c r="Z22" s="45">
        <v>20.067011435647199</v>
      </c>
      <c r="AA22" s="45">
        <v>20.067011435647199</v>
      </c>
      <c r="AB22" s="45">
        <v>20.637337023818201</v>
      </c>
    </row>
    <row r="23" spans="1:28" s="4" customFormat="1" x14ac:dyDescent="0.25">
      <c r="A23" s="4" t="s">
        <v>356</v>
      </c>
      <c r="B23" s="4" t="s">
        <v>154</v>
      </c>
      <c r="C23" s="61" t="s">
        <v>206</v>
      </c>
      <c r="D23" s="62">
        <v>44377</v>
      </c>
      <c r="E23" s="46">
        <v>478004</v>
      </c>
      <c r="F23" s="46">
        <v>333127</v>
      </c>
      <c r="G23" s="46">
        <v>3070</v>
      </c>
      <c r="H23" s="60">
        <v>0</v>
      </c>
      <c r="I23" s="46">
        <v>71433</v>
      </c>
      <c r="J23" s="46">
        <v>1159</v>
      </c>
      <c r="K23" s="46">
        <v>184</v>
      </c>
      <c r="L23" s="46">
        <v>0</v>
      </c>
      <c r="M23" s="45">
        <v>3.2634960089231999</v>
      </c>
      <c r="N23" s="45">
        <v>0.66208734098839195</v>
      </c>
      <c r="O23" s="45">
        <v>2.6014086679348098</v>
      </c>
      <c r="P23" s="45">
        <v>0.41476768470952602</v>
      </c>
      <c r="Q23" s="45">
        <v>0.41476768470952602</v>
      </c>
      <c r="R23" s="45">
        <v>2.7953072720342198</v>
      </c>
      <c r="S23" s="45">
        <v>0</v>
      </c>
      <c r="T23" s="45">
        <v>81.975625400897997</v>
      </c>
      <c r="U23" s="45">
        <v>0.91315508466762096</v>
      </c>
      <c r="V23" s="45">
        <v>264.8835202761</v>
      </c>
      <c r="W23" s="45">
        <v>0.242466590237739</v>
      </c>
      <c r="X23" s="45">
        <v>0.34473835281100101</v>
      </c>
      <c r="Y23" s="45">
        <v>14.634758927607701</v>
      </c>
      <c r="Z23" s="45">
        <v>28.000841951420998</v>
      </c>
      <c r="AA23" s="45">
        <v>28.000841951420998</v>
      </c>
      <c r="AB23" s="45">
        <v>29.220082924271999</v>
      </c>
    </row>
    <row r="24" spans="1:28" s="4" customFormat="1" x14ac:dyDescent="0.25">
      <c r="A24" s="4" t="s">
        <v>227</v>
      </c>
      <c r="B24" s="4" t="s">
        <v>167</v>
      </c>
      <c r="C24" s="61" t="s">
        <v>206</v>
      </c>
      <c r="D24" s="62">
        <v>44377</v>
      </c>
      <c r="E24" s="46">
        <v>606363</v>
      </c>
      <c r="F24" s="46">
        <v>438925</v>
      </c>
      <c r="G24" s="46">
        <v>3912</v>
      </c>
      <c r="H24" s="60">
        <v>0</v>
      </c>
      <c r="I24" s="46">
        <v>39654</v>
      </c>
      <c r="J24" s="46">
        <v>2436</v>
      </c>
      <c r="K24" s="46">
        <v>250</v>
      </c>
      <c r="L24" s="46">
        <v>454</v>
      </c>
      <c r="M24" s="45">
        <v>3.2237291443067599</v>
      </c>
      <c r="N24" s="45">
        <v>0.174917286830644</v>
      </c>
      <c r="O24" s="45">
        <v>3.04881185747612</v>
      </c>
      <c r="P24" s="45">
        <v>0.35451212500845902</v>
      </c>
      <c r="Q24" s="45">
        <v>0.48689971355829698</v>
      </c>
      <c r="R24" s="45">
        <v>7.2347796696100399</v>
      </c>
      <c r="S24" s="45">
        <v>0.25849201737104899</v>
      </c>
      <c r="T24" s="45">
        <v>78.388837967206399</v>
      </c>
      <c r="U24" s="45">
        <v>0.88339501893473205</v>
      </c>
      <c r="V24" s="45">
        <v>160.59113300492601</v>
      </c>
      <c r="W24" s="45">
        <v>0.40173955205050399</v>
      </c>
      <c r="X24" s="45">
        <v>0.55008953633052304</v>
      </c>
      <c r="Y24" s="45">
        <v>6.6506951117731701</v>
      </c>
      <c r="Z24" s="45">
        <v>11.107994935134201</v>
      </c>
      <c r="AA24" s="45">
        <v>11.107994935134201</v>
      </c>
      <c r="AB24" s="45">
        <v>12.1942753687578</v>
      </c>
    </row>
    <row r="25" spans="1:28" s="4" customFormat="1" x14ac:dyDescent="0.25">
      <c r="A25" s="4" t="s">
        <v>228</v>
      </c>
      <c r="B25" s="4" t="s">
        <v>182</v>
      </c>
      <c r="C25" s="61" t="s">
        <v>206</v>
      </c>
      <c r="D25" s="62">
        <v>44377</v>
      </c>
      <c r="E25" s="46">
        <v>362723</v>
      </c>
      <c r="F25" s="46">
        <v>222393</v>
      </c>
      <c r="G25" s="46">
        <v>2225</v>
      </c>
      <c r="H25" s="60">
        <v>0</v>
      </c>
      <c r="I25" s="46">
        <v>48448</v>
      </c>
      <c r="J25" s="46">
        <v>1996</v>
      </c>
      <c r="K25" s="46">
        <v>955</v>
      </c>
      <c r="L25" s="46">
        <v>30</v>
      </c>
      <c r="M25" s="45">
        <v>3.4350883246072201</v>
      </c>
      <c r="N25" s="45">
        <v>0.15588529336573001</v>
      </c>
      <c r="O25" s="45">
        <v>3.2792030312414902</v>
      </c>
      <c r="P25" s="45">
        <v>0.402631769214084</v>
      </c>
      <c r="Q25" s="45">
        <v>0.491649193839925</v>
      </c>
      <c r="R25" s="45">
        <v>3.5593149365604502</v>
      </c>
      <c r="S25" s="45">
        <v>0.132182283927546</v>
      </c>
      <c r="T25" s="45">
        <v>83.322570229254097</v>
      </c>
      <c r="U25" s="45">
        <v>0.99057065773891695</v>
      </c>
      <c r="V25" s="45">
        <v>111.47294589178399</v>
      </c>
      <c r="W25" s="45">
        <v>0.550282171243621</v>
      </c>
      <c r="X25" s="45">
        <v>0.88861979004354097</v>
      </c>
      <c r="Y25" s="45">
        <v>13.590364473278401</v>
      </c>
      <c r="Z25" s="45"/>
      <c r="AA25" s="45"/>
      <c r="AB25" s="45"/>
    </row>
    <row r="26" spans="1:28" s="4" customFormat="1" x14ac:dyDescent="0.25">
      <c r="A26" s="52" t="s">
        <v>229</v>
      </c>
      <c r="B26" s="4" t="s">
        <v>230</v>
      </c>
      <c r="C26" s="61" t="s">
        <v>206</v>
      </c>
      <c r="D26" s="62">
        <v>44377</v>
      </c>
      <c r="E26" s="54">
        <v>603890</v>
      </c>
      <c r="F26" s="54">
        <v>410234</v>
      </c>
      <c r="G26" s="54">
        <v>5061</v>
      </c>
      <c r="H26" s="59">
        <v>0</v>
      </c>
      <c r="I26" s="54">
        <v>54206</v>
      </c>
      <c r="J26" s="54">
        <v>637</v>
      </c>
      <c r="K26" s="54">
        <v>1551</v>
      </c>
      <c r="L26" s="54">
        <v>0</v>
      </c>
      <c r="M26" s="55">
        <v>3.12191599048526</v>
      </c>
      <c r="N26" s="55">
        <v>0.34111445915128102</v>
      </c>
      <c r="O26" s="55">
        <v>2.78080153133397</v>
      </c>
      <c r="P26" s="55">
        <v>0.47895647614923498</v>
      </c>
      <c r="Q26" s="55">
        <v>0.51034713892027395</v>
      </c>
      <c r="R26" s="55">
        <v>6.0419162852821602</v>
      </c>
      <c r="S26" s="55">
        <v>8.0958613480561596E-3</v>
      </c>
      <c r="T26" s="55">
        <v>80.602373591303504</v>
      </c>
      <c r="U26" s="55">
        <v>1.2186518017312999</v>
      </c>
      <c r="V26" s="55">
        <v>794.50549450549499</v>
      </c>
      <c r="W26" s="55">
        <v>0.105482786600209</v>
      </c>
      <c r="X26" s="55">
        <v>0.15338494323312299</v>
      </c>
      <c r="Y26" s="55">
        <v>8.8383385179867595</v>
      </c>
      <c r="Z26" s="45"/>
      <c r="AA26" s="45"/>
      <c r="AB26" s="45"/>
    </row>
    <row r="27" spans="1:28" x14ac:dyDescent="0.25">
      <c r="E27" s="47"/>
      <c r="F27" s="47"/>
      <c r="G27" s="47"/>
      <c r="H27" s="47"/>
      <c r="I27" s="47"/>
      <c r="J27" s="47"/>
      <c r="K27" s="47"/>
      <c r="L27" s="47"/>
    </row>
    <row r="28" spans="1:28" x14ac:dyDescent="0.25">
      <c r="E28" s="47"/>
      <c r="F28" s="47"/>
      <c r="G28" s="47"/>
      <c r="H28" s="47"/>
      <c r="I28" s="47"/>
      <c r="J28" s="47"/>
      <c r="K28" s="47"/>
      <c r="L28" s="47"/>
    </row>
    <row r="29" spans="1:28" x14ac:dyDescent="0.25">
      <c r="E29" s="47"/>
      <c r="F29" s="47"/>
      <c r="G29" s="47"/>
      <c r="H29" s="47"/>
      <c r="I29" s="47"/>
      <c r="J29" s="47"/>
      <c r="K29" s="47"/>
      <c r="L29" s="47"/>
    </row>
    <row r="30" spans="1:28" x14ac:dyDescent="0.25">
      <c r="E30" s="47"/>
      <c r="F30" s="47"/>
      <c r="G30" s="47"/>
      <c r="H30" s="47"/>
      <c r="I30" s="47"/>
      <c r="J30" s="47"/>
      <c r="K30" s="47"/>
      <c r="L30" s="47"/>
    </row>
    <row r="31" spans="1:28" x14ac:dyDescent="0.25">
      <c r="E31" s="47"/>
      <c r="F31" s="47"/>
      <c r="G31" s="47"/>
      <c r="H31" s="47"/>
      <c r="I31" s="47"/>
      <c r="J31" s="47"/>
      <c r="K31" s="47"/>
      <c r="L31" s="47"/>
    </row>
    <row r="32" spans="1:28" x14ac:dyDescent="0.25">
      <c r="E32" s="47"/>
      <c r="F32" s="47"/>
      <c r="G32" s="47"/>
      <c r="H32" s="47"/>
      <c r="I32" s="47"/>
      <c r="J32" s="47"/>
      <c r="K32" s="47"/>
      <c r="L32" s="47"/>
    </row>
    <row r="33" spans="5:12" x14ac:dyDescent="0.25">
      <c r="E33" s="47"/>
      <c r="F33" s="47"/>
      <c r="G33" s="47"/>
      <c r="H33" s="47"/>
      <c r="I33" s="47"/>
      <c r="J33" s="47"/>
      <c r="K33" s="47"/>
      <c r="L33" s="47"/>
    </row>
    <row r="34" spans="5:12" x14ac:dyDescent="0.25">
      <c r="E34" s="47"/>
      <c r="F34" s="47"/>
      <c r="G34" s="47"/>
      <c r="H34" s="47"/>
      <c r="I34" s="47"/>
      <c r="J34" s="47"/>
      <c r="K34" s="47"/>
      <c r="L34" s="47"/>
    </row>
    <row r="35" spans="5:12" x14ac:dyDescent="0.25">
      <c r="E35" s="47"/>
      <c r="F35" s="47"/>
      <c r="G35" s="47"/>
      <c r="H35" s="47"/>
      <c r="I35" s="47"/>
      <c r="J35" s="47"/>
      <c r="K35" s="47"/>
      <c r="L35" s="47"/>
    </row>
    <row r="36" spans="5:12" x14ac:dyDescent="0.25">
      <c r="E36" s="47"/>
      <c r="F36" s="47"/>
      <c r="G36" s="47"/>
      <c r="H36" s="47"/>
      <c r="I36" s="47"/>
      <c r="J36" s="47"/>
      <c r="K36" s="47"/>
      <c r="L36" s="47"/>
    </row>
    <row r="37" spans="5:12" x14ac:dyDescent="0.25">
      <c r="E37" s="47"/>
      <c r="F37" s="47"/>
      <c r="G37" s="47"/>
      <c r="H37" s="47"/>
      <c r="I37" s="47"/>
      <c r="J37" s="47"/>
      <c r="K37" s="47"/>
      <c r="L37" s="47"/>
    </row>
    <row r="38" spans="5:12" x14ac:dyDescent="0.25">
      <c r="E38" s="47"/>
      <c r="F38" s="47"/>
      <c r="G38" s="47"/>
      <c r="H38" s="47"/>
      <c r="I38" s="47"/>
      <c r="J38" s="47"/>
      <c r="K38" s="47"/>
      <c r="L38" s="47"/>
    </row>
    <row r="39" spans="5:12" x14ac:dyDescent="0.25">
      <c r="E39" s="47"/>
      <c r="F39" s="47"/>
      <c r="G39" s="47"/>
      <c r="H39" s="47"/>
      <c r="I39" s="47"/>
      <c r="J39" s="47"/>
      <c r="K39" s="47"/>
      <c r="L39" s="47"/>
    </row>
    <row r="40" spans="5:12" x14ac:dyDescent="0.25">
      <c r="E40" s="47"/>
      <c r="F40" s="47"/>
      <c r="G40" s="47"/>
      <c r="H40" s="47"/>
      <c r="I40" s="47"/>
      <c r="J40" s="47"/>
      <c r="K40" s="47"/>
      <c r="L40" s="47"/>
    </row>
    <row r="41" spans="5:12" x14ac:dyDescent="0.25">
      <c r="E41" s="47"/>
      <c r="F41" s="47"/>
      <c r="G41" s="47"/>
      <c r="H41" s="47"/>
      <c r="I41" s="47"/>
      <c r="J41" s="47"/>
      <c r="K41" s="47"/>
      <c r="L41" s="47"/>
    </row>
    <row r="42" spans="5:12" x14ac:dyDescent="0.25">
      <c r="E42" s="47"/>
      <c r="F42" s="47"/>
      <c r="G42" s="47"/>
      <c r="H42" s="47"/>
      <c r="I42" s="47"/>
      <c r="J42" s="47"/>
      <c r="K42" s="47"/>
      <c r="L42" s="47"/>
    </row>
    <row r="43" spans="5:12" x14ac:dyDescent="0.25">
      <c r="E43" s="47"/>
      <c r="F43" s="47"/>
      <c r="G43" s="47"/>
      <c r="H43" s="47"/>
      <c r="I43" s="47"/>
      <c r="J43" s="47"/>
      <c r="K43" s="47"/>
      <c r="L43" s="47"/>
    </row>
    <row r="44" spans="5:12" x14ac:dyDescent="0.25">
      <c r="E44" s="47"/>
      <c r="F44" s="47"/>
      <c r="G44" s="47"/>
      <c r="H44" s="47"/>
      <c r="I44" s="47"/>
      <c r="J44" s="47"/>
      <c r="K44" s="47"/>
      <c r="L44" s="47"/>
    </row>
    <row r="45" spans="5:12" x14ac:dyDescent="0.25">
      <c r="E45" s="47"/>
      <c r="F45" s="47"/>
      <c r="G45" s="47"/>
      <c r="H45" s="47"/>
      <c r="I45" s="47"/>
      <c r="J45" s="47"/>
      <c r="K45" s="47"/>
      <c r="L45" s="47"/>
    </row>
    <row r="46" spans="5:12" x14ac:dyDescent="0.25">
      <c r="E46" s="47"/>
      <c r="F46" s="47"/>
      <c r="G46" s="47"/>
      <c r="H46" s="47"/>
      <c r="I46" s="47"/>
      <c r="J46" s="47"/>
      <c r="K46" s="47"/>
      <c r="L46" s="47"/>
    </row>
    <row r="47" spans="5:12" x14ac:dyDescent="0.25">
      <c r="E47" s="47"/>
      <c r="F47" s="47"/>
      <c r="G47" s="47"/>
      <c r="H47" s="47"/>
      <c r="I47" s="47"/>
      <c r="J47" s="47"/>
      <c r="K47" s="47"/>
      <c r="L47" s="47"/>
    </row>
    <row r="48" spans="5:12" x14ac:dyDescent="0.25">
      <c r="E48" s="47"/>
      <c r="F48" s="47"/>
      <c r="G48" s="47"/>
      <c r="H48" s="47"/>
      <c r="I48" s="47"/>
      <c r="J48" s="47"/>
      <c r="K48" s="47"/>
      <c r="L48" s="47"/>
    </row>
    <row r="49" spans="5:12" x14ac:dyDescent="0.25">
      <c r="E49" s="47"/>
      <c r="F49" s="47"/>
      <c r="G49" s="47"/>
      <c r="H49" s="47"/>
      <c r="I49" s="47"/>
      <c r="J49" s="47"/>
      <c r="K49" s="47"/>
      <c r="L49" s="47"/>
    </row>
    <row r="50" spans="5:12" x14ac:dyDescent="0.25">
      <c r="E50" s="47"/>
      <c r="F50" s="47"/>
      <c r="G50" s="47"/>
      <c r="H50" s="47"/>
      <c r="I50" s="47"/>
      <c r="J50" s="47"/>
      <c r="K50" s="47"/>
      <c r="L50" s="47"/>
    </row>
    <row r="51" spans="5:12" x14ac:dyDescent="0.25">
      <c r="E51" s="47"/>
      <c r="F51" s="47"/>
      <c r="G51" s="47"/>
      <c r="H51" s="47"/>
      <c r="I51" s="47"/>
      <c r="J51" s="47"/>
      <c r="K51" s="47"/>
      <c r="L51" s="47"/>
    </row>
    <row r="52" spans="5:12" x14ac:dyDescent="0.25">
      <c r="E52" s="47"/>
      <c r="F52" s="47"/>
      <c r="G52" s="47"/>
      <c r="H52" s="47"/>
      <c r="I52" s="47"/>
      <c r="J52" s="47"/>
      <c r="K52" s="47"/>
      <c r="L52" s="47"/>
    </row>
    <row r="53" spans="5:12" x14ac:dyDescent="0.25">
      <c r="E53" s="47"/>
      <c r="F53" s="47"/>
      <c r="G53" s="47"/>
      <c r="H53" s="47"/>
      <c r="I53" s="47"/>
      <c r="J53" s="47"/>
      <c r="K53" s="47"/>
      <c r="L53" s="47"/>
    </row>
    <row r="54" spans="5:12" x14ac:dyDescent="0.25">
      <c r="E54" s="47"/>
      <c r="F54" s="47"/>
      <c r="G54" s="47"/>
      <c r="H54" s="47"/>
      <c r="I54" s="47"/>
      <c r="J54" s="47"/>
      <c r="K54" s="47"/>
      <c r="L54" s="47"/>
    </row>
    <row r="55" spans="5:12" x14ac:dyDescent="0.25">
      <c r="E55" s="47"/>
      <c r="F55" s="47"/>
      <c r="G55" s="47"/>
      <c r="H55" s="47"/>
      <c r="I55" s="47"/>
      <c r="J55" s="47"/>
      <c r="K55" s="47"/>
      <c r="L55" s="47"/>
    </row>
    <row r="56" spans="5:12" x14ac:dyDescent="0.25">
      <c r="E56" s="47"/>
      <c r="F56" s="47"/>
      <c r="G56" s="47"/>
      <c r="H56" s="47"/>
      <c r="I56" s="47"/>
      <c r="J56" s="47"/>
      <c r="K56" s="47"/>
      <c r="L56" s="47"/>
    </row>
    <row r="57" spans="5:12" x14ac:dyDescent="0.25">
      <c r="E57" s="47"/>
      <c r="F57" s="47"/>
      <c r="G57" s="47"/>
      <c r="H57" s="47"/>
      <c r="I57" s="47"/>
      <c r="J57" s="47"/>
      <c r="K57" s="47"/>
      <c r="L57" s="47"/>
    </row>
    <row r="58" spans="5:12" x14ac:dyDescent="0.25">
      <c r="E58" s="47"/>
      <c r="F58" s="47"/>
      <c r="G58" s="47"/>
      <c r="H58" s="47"/>
      <c r="I58" s="47"/>
      <c r="J58" s="47"/>
      <c r="K58" s="47"/>
      <c r="L58" s="47"/>
    </row>
    <row r="59" spans="5:12" x14ac:dyDescent="0.25">
      <c r="E59" s="47"/>
      <c r="F59" s="47"/>
      <c r="G59" s="47"/>
      <c r="H59" s="47"/>
      <c r="I59" s="47"/>
      <c r="J59" s="47"/>
      <c r="K59" s="47"/>
      <c r="L59" s="47"/>
    </row>
    <row r="60" spans="5:12" x14ac:dyDescent="0.25">
      <c r="E60" s="47"/>
      <c r="F60" s="47"/>
      <c r="G60" s="47"/>
      <c r="H60" s="47"/>
      <c r="I60" s="47"/>
      <c r="J60" s="47"/>
      <c r="K60" s="47"/>
      <c r="L60" s="47"/>
    </row>
    <row r="61" spans="5:12" x14ac:dyDescent="0.25">
      <c r="E61" s="47"/>
      <c r="F61" s="47"/>
      <c r="G61" s="47"/>
      <c r="H61" s="47"/>
      <c r="I61" s="47"/>
      <c r="J61" s="47"/>
      <c r="K61" s="47"/>
      <c r="L61" s="47"/>
    </row>
    <row r="62" spans="5:12" x14ac:dyDescent="0.25">
      <c r="E62" s="47"/>
      <c r="F62" s="47"/>
      <c r="G62" s="47"/>
      <c r="H62" s="47"/>
      <c r="I62" s="47"/>
      <c r="J62" s="47"/>
      <c r="K62" s="47"/>
      <c r="L62" s="47"/>
    </row>
    <row r="63" spans="5:12" x14ac:dyDescent="0.25">
      <c r="E63" s="47"/>
      <c r="F63" s="47"/>
      <c r="G63" s="47"/>
      <c r="H63" s="47"/>
      <c r="I63" s="47"/>
      <c r="J63" s="47"/>
      <c r="K63" s="47"/>
      <c r="L63" s="47"/>
    </row>
    <row r="64" spans="5:12" x14ac:dyDescent="0.25">
      <c r="E64" s="47"/>
      <c r="F64" s="47"/>
      <c r="G64" s="47"/>
      <c r="H64" s="47"/>
      <c r="I64" s="47"/>
      <c r="J64" s="47"/>
      <c r="K64" s="47"/>
      <c r="L64" s="47"/>
    </row>
    <row r="65" spans="5:12" x14ac:dyDescent="0.25">
      <c r="E65" s="47"/>
      <c r="F65" s="47"/>
      <c r="G65" s="47"/>
      <c r="H65" s="47"/>
      <c r="I65" s="47"/>
      <c r="J65" s="47"/>
      <c r="K65" s="47"/>
      <c r="L65" s="47"/>
    </row>
    <row r="66" spans="5:12" x14ac:dyDescent="0.25">
      <c r="E66" s="47"/>
      <c r="F66" s="47"/>
      <c r="G66" s="47"/>
      <c r="H66" s="47"/>
      <c r="I66" s="47"/>
      <c r="J66" s="47"/>
      <c r="K66" s="47"/>
      <c r="L66" s="47"/>
    </row>
    <row r="67" spans="5:12" x14ac:dyDescent="0.25">
      <c r="E67" s="47"/>
      <c r="F67" s="47"/>
      <c r="G67" s="47"/>
      <c r="H67" s="47"/>
      <c r="I67" s="47"/>
      <c r="J67" s="47"/>
      <c r="K67" s="47"/>
      <c r="L67" s="47"/>
    </row>
    <row r="68" spans="5:12" x14ac:dyDescent="0.25">
      <c r="E68" s="47"/>
      <c r="F68" s="47"/>
      <c r="G68" s="47"/>
      <c r="H68" s="47"/>
      <c r="I68" s="47"/>
      <c r="J68" s="47"/>
      <c r="K68" s="47"/>
      <c r="L68" s="47"/>
    </row>
    <row r="69" spans="5:12" x14ac:dyDescent="0.25">
      <c r="E69" s="47"/>
      <c r="F69" s="47"/>
      <c r="G69" s="47"/>
      <c r="H69" s="47"/>
      <c r="I69" s="47"/>
      <c r="J69" s="47"/>
      <c r="K69" s="47"/>
      <c r="L69" s="47"/>
    </row>
    <row r="70" spans="5:12" x14ac:dyDescent="0.25">
      <c r="E70" s="47"/>
      <c r="F70" s="47"/>
      <c r="G70" s="47"/>
      <c r="H70" s="47"/>
      <c r="I70" s="47"/>
      <c r="J70" s="47"/>
      <c r="K70" s="47"/>
      <c r="L70" s="47"/>
    </row>
    <row r="71" spans="5:12" x14ac:dyDescent="0.25">
      <c r="E71" s="47"/>
      <c r="F71" s="47"/>
      <c r="G71" s="47"/>
      <c r="H71" s="47"/>
      <c r="I71" s="47"/>
      <c r="J71" s="47"/>
      <c r="K71" s="47"/>
      <c r="L71" s="47"/>
    </row>
    <row r="72" spans="5:12" x14ac:dyDescent="0.25">
      <c r="E72" s="47"/>
      <c r="F72" s="47"/>
      <c r="G72" s="47"/>
      <c r="H72" s="47"/>
      <c r="I72" s="47"/>
      <c r="J72" s="47"/>
      <c r="K72" s="47"/>
      <c r="L72" s="47"/>
    </row>
    <row r="73" spans="5:12" x14ac:dyDescent="0.25">
      <c r="E73" s="47"/>
      <c r="F73" s="47"/>
      <c r="G73" s="47"/>
      <c r="H73" s="47"/>
      <c r="I73" s="47"/>
      <c r="J73" s="47"/>
      <c r="K73" s="47"/>
      <c r="L73" s="47"/>
    </row>
    <row r="74" spans="5:12" x14ac:dyDescent="0.25">
      <c r="E74" s="47"/>
      <c r="F74" s="47"/>
      <c r="G74" s="47"/>
      <c r="H74" s="47"/>
      <c r="I74" s="47"/>
      <c r="J74" s="47"/>
      <c r="K74" s="47"/>
      <c r="L74" s="47"/>
    </row>
    <row r="75" spans="5:12" x14ac:dyDescent="0.25">
      <c r="E75" s="47"/>
      <c r="F75" s="47"/>
      <c r="G75" s="47"/>
      <c r="H75" s="47"/>
      <c r="I75" s="47"/>
      <c r="J75" s="47"/>
      <c r="K75" s="47"/>
      <c r="L75" s="47"/>
    </row>
    <row r="76" spans="5:12" x14ac:dyDescent="0.25">
      <c r="E76" s="47"/>
      <c r="F76" s="47"/>
      <c r="G76" s="47"/>
      <c r="H76" s="47"/>
      <c r="I76" s="47"/>
      <c r="J76" s="47"/>
      <c r="K76" s="47"/>
      <c r="L76" s="47"/>
    </row>
    <row r="77" spans="5:12" x14ac:dyDescent="0.25">
      <c r="E77" s="47"/>
      <c r="F77" s="47"/>
      <c r="G77" s="47"/>
      <c r="H77" s="47"/>
      <c r="I77" s="47"/>
      <c r="J77" s="47"/>
      <c r="K77" s="47"/>
      <c r="L77" s="47"/>
    </row>
    <row r="78" spans="5:12" x14ac:dyDescent="0.25">
      <c r="E78" s="47"/>
      <c r="F78" s="47"/>
      <c r="G78" s="47"/>
      <c r="H78" s="47"/>
      <c r="I78" s="47"/>
      <c r="J78" s="47"/>
      <c r="K78" s="47"/>
      <c r="L78" s="47"/>
    </row>
    <row r="79" spans="5:12" x14ac:dyDescent="0.25">
      <c r="E79" s="47"/>
      <c r="F79" s="47"/>
      <c r="G79" s="47"/>
      <c r="H79" s="47"/>
      <c r="I79" s="47"/>
      <c r="J79" s="47"/>
      <c r="K79" s="47"/>
      <c r="L79" s="47"/>
    </row>
    <row r="80" spans="5:12" x14ac:dyDescent="0.25">
      <c r="E80" s="47"/>
      <c r="F80" s="47"/>
      <c r="G80" s="47"/>
      <c r="H80" s="47"/>
      <c r="I80" s="47"/>
      <c r="J80" s="47"/>
      <c r="K80" s="47"/>
      <c r="L80" s="47"/>
    </row>
    <row r="81" spans="5:12" x14ac:dyDescent="0.25">
      <c r="E81" s="47"/>
      <c r="F81" s="47"/>
      <c r="G81" s="47"/>
      <c r="H81" s="47"/>
      <c r="I81" s="47"/>
      <c r="J81" s="47"/>
      <c r="K81" s="47"/>
      <c r="L81" s="47"/>
    </row>
    <row r="82" spans="5:12" x14ac:dyDescent="0.25">
      <c r="E82" s="47"/>
      <c r="F82" s="47"/>
      <c r="G82" s="47"/>
      <c r="H82" s="47"/>
      <c r="I82" s="47"/>
      <c r="J82" s="47"/>
      <c r="K82" s="47"/>
      <c r="L82" s="47"/>
    </row>
    <row r="83" spans="5:12" x14ac:dyDescent="0.25">
      <c r="E83" s="47"/>
      <c r="F83" s="47"/>
      <c r="G83" s="47"/>
      <c r="H83" s="47"/>
      <c r="I83" s="47"/>
      <c r="J83" s="47"/>
      <c r="K83" s="47"/>
      <c r="L83" s="47"/>
    </row>
    <row r="84" spans="5:12" x14ac:dyDescent="0.25">
      <c r="E84" s="47"/>
      <c r="F84" s="47"/>
      <c r="G84" s="47"/>
      <c r="H84" s="47"/>
      <c r="I84" s="47"/>
      <c r="J84" s="47"/>
      <c r="K84" s="47"/>
      <c r="L84" s="47"/>
    </row>
    <row r="85" spans="5:12" x14ac:dyDescent="0.25">
      <c r="E85" s="47"/>
      <c r="F85" s="47"/>
      <c r="G85" s="47"/>
      <c r="H85" s="47"/>
      <c r="I85" s="47"/>
      <c r="J85" s="47"/>
      <c r="K85" s="47"/>
      <c r="L85" s="47"/>
    </row>
    <row r="86" spans="5:12" x14ac:dyDescent="0.25">
      <c r="E86" s="47"/>
      <c r="F86" s="47"/>
      <c r="G86" s="47"/>
      <c r="H86" s="47"/>
      <c r="I86" s="47"/>
      <c r="J86" s="47"/>
      <c r="K86" s="47"/>
      <c r="L86" s="47"/>
    </row>
    <row r="87" spans="5:12" x14ac:dyDescent="0.25">
      <c r="E87" s="47"/>
      <c r="F87" s="47"/>
      <c r="G87" s="47"/>
      <c r="H87" s="47"/>
      <c r="I87" s="47"/>
      <c r="J87" s="47"/>
      <c r="K87" s="47"/>
      <c r="L87" s="47"/>
    </row>
    <row r="88" spans="5:12" x14ac:dyDescent="0.25">
      <c r="E88" s="47"/>
      <c r="F88" s="47"/>
      <c r="G88" s="47"/>
      <c r="H88" s="47"/>
      <c r="I88" s="47"/>
      <c r="J88" s="47"/>
      <c r="K88" s="47"/>
      <c r="L88" s="47"/>
    </row>
    <row r="89" spans="5:12" x14ac:dyDescent="0.25">
      <c r="E89" s="47"/>
      <c r="F89" s="47"/>
      <c r="G89" s="47"/>
      <c r="H89" s="47"/>
      <c r="I89" s="47"/>
      <c r="J89" s="47"/>
      <c r="K89" s="47"/>
      <c r="L89" s="47"/>
    </row>
    <row r="90" spans="5:12" x14ac:dyDescent="0.25">
      <c r="E90" s="47"/>
      <c r="F90" s="47"/>
      <c r="G90" s="47"/>
      <c r="H90" s="47"/>
      <c r="I90" s="47"/>
      <c r="J90" s="47"/>
      <c r="K90" s="47"/>
      <c r="L90" s="47"/>
    </row>
    <row r="91" spans="5:12" x14ac:dyDescent="0.25">
      <c r="E91" s="47"/>
      <c r="F91" s="47"/>
      <c r="G91" s="47"/>
      <c r="H91" s="47"/>
      <c r="I91" s="47"/>
      <c r="J91" s="47"/>
      <c r="K91" s="47"/>
      <c r="L91" s="47"/>
    </row>
    <row r="92" spans="5:12" x14ac:dyDescent="0.25">
      <c r="E92" s="47"/>
      <c r="F92" s="47"/>
      <c r="G92" s="47"/>
      <c r="H92" s="47"/>
      <c r="I92" s="47"/>
      <c r="J92" s="47"/>
      <c r="K92" s="47"/>
      <c r="L92" s="47"/>
    </row>
    <row r="93" spans="5:12" x14ac:dyDescent="0.25">
      <c r="E93" s="47"/>
      <c r="F93" s="47"/>
      <c r="G93" s="47"/>
      <c r="H93" s="47"/>
      <c r="I93" s="47"/>
      <c r="J93" s="47"/>
      <c r="K93" s="47"/>
      <c r="L93" s="47"/>
    </row>
    <row r="94" spans="5:12" x14ac:dyDescent="0.25">
      <c r="E94" s="47"/>
      <c r="F94" s="47"/>
      <c r="G94" s="47"/>
      <c r="H94" s="47"/>
      <c r="I94" s="47"/>
      <c r="J94" s="47"/>
      <c r="K94" s="47"/>
      <c r="L94" s="47"/>
    </row>
    <row r="95" spans="5:12" x14ac:dyDescent="0.25">
      <c r="E95" s="47"/>
      <c r="F95" s="47"/>
      <c r="G95" s="47"/>
      <c r="H95" s="47"/>
      <c r="I95" s="47"/>
      <c r="J95" s="47"/>
      <c r="K95" s="47"/>
      <c r="L95" s="47"/>
    </row>
    <row r="96" spans="5:12" x14ac:dyDescent="0.25">
      <c r="E96" s="47"/>
      <c r="F96" s="47"/>
      <c r="G96" s="47"/>
      <c r="H96" s="47"/>
      <c r="I96" s="47"/>
      <c r="J96" s="47"/>
      <c r="K96" s="47"/>
      <c r="L96" s="47"/>
    </row>
    <row r="97" spans="5:12" x14ac:dyDescent="0.25">
      <c r="E97" s="47"/>
      <c r="F97" s="47"/>
      <c r="G97" s="47"/>
      <c r="H97" s="47"/>
      <c r="I97" s="47"/>
      <c r="J97" s="47"/>
      <c r="K97" s="47"/>
      <c r="L97" s="47"/>
    </row>
    <row r="98" spans="5:12" x14ac:dyDescent="0.25">
      <c r="E98" s="47"/>
      <c r="F98" s="47"/>
      <c r="G98" s="47"/>
      <c r="H98" s="47"/>
      <c r="I98" s="47"/>
      <c r="J98" s="47"/>
      <c r="K98" s="47"/>
      <c r="L98" s="47"/>
    </row>
    <row r="99" spans="5:12" x14ac:dyDescent="0.25">
      <c r="E99" s="47"/>
      <c r="F99" s="47"/>
      <c r="G99" s="47"/>
      <c r="H99" s="47"/>
      <c r="I99" s="47"/>
      <c r="J99" s="47"/>
      <c r="K99" s="47"/>
      <c r="L99" s="47"/>
    </row>
    <row r="100" spans="5:12" x14ac:dyDescent="0.25">
      <c r="E100" s="47"/>
      <c r="F100" s="47"/>
      <c r="G100" s="47"/>
      <c r="H100" s="47"/>
      <c r="I100" s="47"/>
      <c r="J100" s="47"/>
      <c r="K100" s="47"/>
      <c r="L100" s="47"/>
    </row>
    <row r="101" spans="5:12" x14ac:dyDescent="0.25">
      <c r="E101" s="47"/>
      <c r="F101" s="47"/>
      <c r="G101" s="47"/>
      <c r="H101" s="47"/>
      <c r="I101" s="47"/>
      <c r="J101" s="47"/>
      <c r="K101" s="47"/>
      <c r="L101" s="47"/>
    </row>
    <row r="102" spans="5:12" x14ac:dyDescent="0.25">
      <c r="E102" s="47"/>
      <c r="F102" s="47"/>
      <c r="G102" s="47"/>
      <c r="H102" s="47"/>
      <c r="I102" s="47"/>
      <c r="J102" s="47"/>
      <c r="K102" s="47"/>
      <c r="L102" s="47"/>
    </row>
    <row r="103" spans="5:12" x14ac:dyDescent="0.25">
      <c r="E103" s="47"/>
      <c r="F103" s="47"/>
      <c r="G103" s="47"/>
      <c r="H103" s="47"/>
      <c r="I103" s="47"/>
      <c r="J103" s="47"/>
      <c r="K103" s="47"/>
      <c r="L103" s="47"/>
    </row>
    <row r="104" spans="5:12" x14ac:dyDescent="0.25">
      <c r="E104" s="47"/>
      <c r="F104" s="47"/>
      <c r="G104" s="47"/>
      <c r="H104" s="47"/>
      <c r="I104" s="47"/>
      <c r="J104" s="47"/>
      <c r="K104" s="47"/>
      <c r="L104" s="47"/>
    </row>
    <row r="105" spans="5:12" x14ac:dyDescent="0.25">
      <c r="E105" s="47"/>
      <c r="F105" s="47"/>
      <c r="G105" s="47"/>
      <c r="H105" s="47"/>
      <c r="I105" s="47"/>
      <c r="J105" s="47"/>
      <c r="K105" s="47"/>
      <c r="L105" s="47"/>
    </row>
    <row r="106" spans="5:12" x14ac:dyDescent="0.25">
      <c r="E106" s="47"/>
      <c r="F106" s="47"/>
      <c r="G106" s="47"/>
      <c r="H106" s="47"/>
      <c r="I106" s="47"/>
      <c r="J106" s="47"/>
      <c r="K106" s="47"/>
      <c r="L106" s="47"/>
    </row>
    <row r="107" spans="5:12" x14ac:dyDescent="0.25">
      <c r="E107" s="47"/>
      <c r="F107" s="47"/>
      <c r="G107" s="47"/>
      <c r="H107" s="47"/>
      <c r="I107" s="47"/>
      <c r="J107" s="47"/>
      <c r="K107" s="47"/>
      <c r="L107" s="47"/>
    </row>
    <row r="108" spans="5:12" x14ac:dyDescent="0.25">
      <c r="E108" s="47"/>
      <c r="F108" s="47"/>
      <c r="G108" s="47"/>
      <c r="H108" s="47"/>
      <c r="I108" s="47"/>
      <c r="J108" s="47"/>
      <c r="K108" s="47"/>
      <c r="L108" s="47"/>
    </row>
    <row r="109" spans="5:12" x14ac:dyDescent="0.25">
      <c r="E109" s="47"/>
      <c r="F109" s="47"/>
      <c r="G109" s="47"/>
      <c r="H109" s="47"/>
      <c r="I109" s="47"/>
      <c r="J109" s="47"/>
      <c r="K109" s="47"/>
      <c r="L109" s="47"/>
    </row>
    <row r="110" spans="5:12" x14ac:dyDescent="0.25">
      <c r="E110" s="47"/>
      <c r="F110" s="47"/>
      <c r="G110" s="47"/>
      <c r="H110" s="47"/>
      <c r="I110" s="47"/>
      <c r="J110" s="47"/>
      <c r="K110" s="47"/>
      <c r="L110" s="47"/>
    </row>
    <row r="111" spans="5:12" x14ac:dyDescent="0.25">
      <c r="E111" s="47"/>
      <c r="F111" s="47"/>
      <c r="G111" s="47"/>
      <c r="H111" s="47"/>
      <c r="I111" s="47"/>
      <c r="J111" s="47"/>
      <c r="K111" s="47"/>
      <c r="L111" s="47"/>
    </row>
    <row r="112" spans="5:12" x14ac:dyDescent="0.25">
      <c r="E112" s="47"/>
      <c r="F112" s="47"/>
      <c r="G112" s="47"/>
      <c r="H112" s="47"/>
      <c r="I112" s="47"/>
      <c r="J112" s="47"/>
      <c r="K112" s="47"/>
      <c r="L112" s="47"/>
    </row>
    <row r="113" spans="5:12" x14ac:dyDescent="0.25">
      <c r="E113" s="47"/>
      <c r="F113" s="47"/>
      <c r="G113" s="47"/>
      <c r="H113" s="47"/>
      <c r="I113" s="47"/>
      <c r="J113" s="47"/>
      <c r="K113" s="47"/>
      <c r="L113" s="47"/>
    </row>
    <row r="114" spans="5:12" x14ac:dyDescent="0.25">
      <c r="E114" s="47"/>
      <c r="F114" s="47"/>
      <c r="G114" s="47"/>
      <c r="H114" s="47"/>
      <c r="I114" s="47"/>
      <c r="J114" s="47"/>
      <c r="K114" s="47"/>
      <c r="L114" s="47"/>
    </row>
    <row r="115" spans="5:12" x14ac:dyDescent="0.25">
      <c r="E115" s="47"/>
      <c r="F115" s="47"/>
      <c r="G115" s="47"/>
      <c r="H115" s="47"/>
      <c r="I115" s="47"/>
      <c r="J115" s="47"/>
      <c r="K115" s="47"/>
      <c r="L115" s="47"/>
    </row>
    <row r="116" spans="5:12" x14ac:dyDescent="0.25">
      <c r="E116" s="47"/>
      <c r="F116" s="47"/>
      <c r="G116" s="47"/>
      <c r="H116" s="47"/>
      <c r="I116" s="47"/>
      <c r="J116" s="47"/>
      <c r="K116" s="47"/>
      <c r="L116" s="47"/>
    </row>
    <row r="117" spans="5:12" x14ac:dyDescent="0.25">
      <c r="E117" s="47"/>
      <c r="F117" s="47"/>
      <c r="G117" s="47"/>
      <c r="H117" s="47"/>
      <c r="I117" s="47"/>
      <c r="J117" s="47"/>
      <c r="K117" s="47"/>
      <c r="L117" s="47"/>
    </row>
    <row r="118" spans="5:12" x14ac:dyDescent="0.25">
      <c r="E118" s="47"/>
      <c r="F118" s="47"/>
      <c r="G118" s="47"/>
      <c r="H118" s="47"/>
      <c r="I118" s="47"/>
      <c r="J118" s="47"/>
      <c r="K118" s="47"/>
      <c r="L118" s="47"/>
    </row>
    <row r="119" spans="5:12" x14ac:dyDescent="0.25">
      <c r="E119" s="47"/>
      <c r="F119" s="47"/>
      <c r="G119" s="47"/>
      <c r="H119" s="47"/>
      <c r="I119" s="47"/>
      <c r="J119" s="47"/>
      <c r="K119" s="47"/>
      <c r="L119" s="47"/>
    </row>
    <row r="120" spans="5:12" x14ac:dyDescent="0.25">
      <c r="E120" s="47"/>
      <c r="F120" s="47"/>
      <c r="G120" s="47"/>
      <c r="H120" s="47"/>
      <c r="I120" s="47"/>
      <c r="J120" s="47"/>
      <c r="K120" s="47"/>
      <c r="L120" s="47"/>
    </row>
    <row r="121" spans="5:12" x14ac:dyDescent="0.25">
      <c r="E121" s="47"/>
      <c r="F121" s="47"/>
      <c r="G121" s="47"/>
      <c r="H121" s="47"/>
      <c r="I121" s="47"/>
      <c r="J121" s="47"/>
      <c r="K121" s="47"/>
      <c r="L121" s="47"/>
    </row>
    <row r="122" spans="5:12" x14ac:dyDescent="0.25">
      <c r="E122" s="47"/>
      <c r="F122" s="47"/>
      <c r="G122" s="47"/>
      <c r="H122" s="47"/>
      <c r="I122" s="47"/>
      <c r="J122" s="47"/>
      <c r="K122" s="47"/>
      <c r="L122" s="47"/>
    </row>
    <row r="123" spans="5:12" x14ac:dyDescent="0.25">
      <c r="E123" s="47"/>
      <c r="F123" s="47"/>
      <c r="G123" s="47"/>
      <c r="H123" s="47"/>
      <c r="I123" s="47"/>
      <c r="J123" s="47"/>
      <c r="K123" s="47"/>
      <c r="L123" s="47"/>
    </row>
    <row r="124" spans="5:12" x14ac:dyDescent="0.25">
      <c r="E124" s="47"/>
      <c r="F124" s="47"/>
      <c r="G124" s="47"/>
      <c r="H124" s="47"/>
      <c r="I124" s="47"/>
      <c r="J124" s="47"/>
      <c r="K124" s="47"/>
      <c r="L124" s="47"/>
    </row>
    <row r="125" spans="5:12" x14ac:dyDescent="0.25">
      <c r="E125" s="47"/>
      <c r="F125" s="47"/>
      <c r="G125" s="47"/>
      <c r="H125" s="47"/>
      <c r="I125" s="47"/>
      <c r="J125" s="47"/>
      <c r="K125" s="47"/>
      <c r="L125" s="47"/>
    </row>
    <row r="126" spans="5:12" x14ac:dyDescent="0.25">
      <c r="E126" s="47"/>
      <c r="F126" s="47"/>
      <c r="G126" s="47"/>
      <c r="H126" s="47"/>
      <c r="I126" s="47"/>
      <c r="J126" s="47"/>
      <c r="K126" s="47"/>
      <c r="L126" s="47"/>
    </row>
    <row r="127" spans="5:12" x14ac:dyDescent="0.25">
      <c r="E127" s="47"/>
      <c r="F127" s="47"/>
      <c r="G127" s="47"/>
      <c r="H127" s="47"/>
      <c r="I127" s="47"/>
      <c r="J127" s="47"/>
      <c r="K127" s="47"/>
      <c r="L127" s="47"/>
    </row>
    <row r="128" spans="5:12" x14ac:dyDescent="0.25">
      <c r="E128" s="47"/>
      <c r="F128" s="47"/>
      <c r="G128" s="47"/>
      <c r="H128" s="47"/>
      <c r="I128" s="47"/>
      <c r="J128" s="47"/>
      <c r="K128" s="47"/>
      <c r="L128" s="47"/>
    </row>
    <row r="129" spans="5:12" x14ac:dyDescent="0.25">
      <c r="E129" s="47"/>
      <c r="F129" s="47"/>
      <c r="G129" s="47"/>
      <c r="H129" s="47"/>
      <c r="I129" s="47"/>
      <c r="J129" s="47"/>
      <c r="K129" s="47"/>
      <c r="L129" s="47"/>
    </row>
    <row r="130" spans="5:12" x14ac:dyDescent="0.25">
      <c r="E130" s="47"/>
      <c r="F130" s="47"/>
      <c r="G130" s="47"/>
      <c r="H130" s="47"/>
      <c r="I130" s="47"/>
      <c r="J130" s="47"/>
      <c r="K130" s="47"/>
      <c r="L130" s="47"/>
    </row>
    <row r="131" spans="5:12" x14ac:dyDescent="0.25">
      <c r="E131" s="47"/>
      <c r="F131" s="47"/>
      <c r="G131" s="47"/>
      <c r="H131" s="47"/>
      <c r="I131" s="47"/>
      <c r="J131" s="47"/>
      <c r="K131" s="47"/>
      <c r="L131" s="47"/>
    </row>
    <row r="132" spans="5:12" x14ac:dyDescent="0.25">
      <c r="E132" s="47"/>
      <c r="F132" s="47"/>
      <c r="G132" s="47"/>
      <c r="H132" s="47"/>
      <c r="I132" s="47"/>
      <c r="J132" s="47"/>
      <c r="K132" s="47"/>
      <c r="L132" s="47"/>
    </row>
    <row r="133" spans="5:12" x14ac:dyDescent="0.25">
      <c r="E133" s="47"/>
      <c r="F133" s="47"/>
      <c r="G133" s="47"/>
      <c r="H133" s="47"/>
      <c r="I133" s="47"/>
      <c r="J133" s="47"/>
      <c r="K133" s="47"/>
      <c r="L133" s="47"/>
    </row>
    <row r="134" spans="5:12" x14ac:dyDescent="0.25">
      <c r="E134" s="47"/>
      <c r="F134" s="47"/>
      <c r="G134" s="47"/>
      <c r="H134" s="47"/>
      <c r="I134" s="47"/>
      <c r="J134" s="47"/>
      <c r="K134" s="47"/>
      <c r="L134" s="47"/>
    </row>
    <row r="135" spans="5:12" x14ac:dyDescent="0.25">
      <c r="E135" s="47"/>
      <c r="F135" s="47"/>
      <c r="G135" s="47"/>
      <c r="H135" s="47"/>
      <c r="I135" s="47"/>
      <c r="J135" s="47"/>
      <c r="K135" s="47"/>
      <c r="L135" s="47"/>
    </row>
    <row r="136" spans="5:12" x14ac:dyDescent="0.25">
      <c r="E136" s="47"/>
      <c r="F136" s="47"/>
      <c r="G136" s="47"/>
      <c r="H136" s="47"/>
      <c r="I136" s="47"/>
      <c r="J136" s="47"/>
      <c r="K136" s="47"/>
      <c r="L136" s="47"/>
    </row>
    <row r="137" spans="5:12" x14ac:dyDescent="0.25">
      <c r="E137" s="47"/>
      <c r="F137" s="47"/>
      <c r="G137" s="47"/>
      <c r="H137" s="47"/>
      <c r="I137" s="47"/>
      <c r="J137" s="47"/>
      <c r="K137" s="47"/>
      <c r="L137" s="47"/>
    </row>
    <row r="138" spans="5:12" x14ac:dyDescent="0.25">
      <c r="E138" s="47"/>
      <c r="F138" s="47"/>
      <c r="G138" s="47"/>
      <c r="H138" s="47"/>
      <c r="I138" s="47"/>
      <c r="J138" s="47"/>
      <c r="K138" s="47"/>
      <c r="L138" s="47"/>
    </row>
    <row r="139" spans="5:12" x14ac:dyDescent="0.25">
      <c r="E139" s="47"/>
      <c r="F139" s="47"/>
      <c r="G139" s="47"/>
      <c r="H139" s="47"/>
      <c r="I139" s="47"/>
      <c r="J139" s="47"/>
      <c r="K139" s="47"/>
      <c r="L139" s="47"/>
    </row>
    <row r="140" spans="5:12" x14ac:dyDescent="0.25">
      <c r="E140" s="47"/>
      <c r="F140" s="47"/>
      <c r="G140" s="47"/>
      <c r="H140" s="47"/>
      <c r="I140" s="47"/>
      <c r="J140" s="47"/>
      <c r="K140" s="47"/>
      <c r="L140" s="47"/>
    </row>
    <row r="141" spans="5:12" x14ac:dyDescent="0.25">
      <c r="E141" s="47"/>
      <c r="F141" s="47"/>
      <c r="G141" s="47"/>
      <c r="H141" s="47"/>
      <c r="I141" s="47"/>
      <c r="J141" s="47"/>
      <c r="K141" s="47"/>
      <c r="L141" s="47"/>
    </row>
    <row r="142" spans="5:12" x14ac:dyDescent="0.25">
      <c r="E142" s="47"/>
      <c r="F142" s="47"/>
      <c r="G142" s="47"/>
      <c r="H142" s="47"/>
      <c r="I142" s="47"/>
      <c r="J142" s="47"/>
      <c r="K142" s="47"/>
      <c r="L142" s="47"/>
    </row>
    <row r="143" spans="5:12" x14ac:dyDescent="0.25">
      <c r="E143" s="47"/>
      <c r="F143" s="47"/>
      <c r="G143" s="47"/>
      <c r="H143" s="47"/>
      <c r="I143" s="47"/>
      <c r="J143" s="47"/>
      <c r="K143" s="47"/>
      <c r="L143" s="47"/>
    </row>
    <row r="144" spans="5:12" x14ac:dyDescent="0.25">
      <c r="E144" s="47"/>
      <c r="F144" s="47"/>
      <c r="G144" s="47"/>
      <c r="H144" s="47"/>
      <c r="I144" s="47"/>
      <c r="J144" s="47"/>
      <c r="K144" s="47"/>
      <c r="L144" s="47"/>
    </row>
    <row r="145" spans="5:12" x14ac:dyDescent="0.25">
      <c r="E145" s="47"/>
      <c r="F145" s="47"/>
      <c r="G145" s="47"/>
      <c r="H145" s="47"/>
      <c r="I145" s="47"/>
      <c r="J145" s="47"/>
      <c r="K145" s="47"/>
      <c r="L145" s="47"/>
    </row>
    <row r="146" spans="5:12" x14ac:dyDescent="0.25">
      <c r="E146" s="47"/>
      <c r="F146" s="47"/>
      <c r="G146" s="47"/>
      <c r="H146" s="47"/>
      <c r="I146" s="47"/>
      <c r="J146" s="47"/>
      <c r="K146" s="47"/>
      <c r="L146" s="47"/>
    </row>
    <row r="147" spans="5:12" x14ac:dyDescent="0.25">
      <c r="E147" s="47"/>
      <c r="F147" s="47"/>
      <c r="G147" s="47"/>
      <c r="H147" s="47"/>
      <c r="I147" s="47"/>
      <c r="J147" s="47"/>
      <c r="K147" s="47"/>
      <c r="L147" s="47"/>
    </row>
    <row r="148" spans="5:12" x14ac:dyDescent="0.25">
      <c r="E148" s="47"/>
      <c r="F148" s="47"/>
      <c r="G148" s="47"/>
      <c r="H148" s="47"/>
      <c r="I148" s="47"/>
      <c r="J148" s="47"/>
      <c r="K148" s="47"/>
      <c r="L148" s="47"/>
    </row>
    <row r="149" spans="5:12" x14ac:dyDescent="0.25">
      <c r="E149" s="47"/>
      <c r="F149" s="47"/>
      <c r="G149" s="47"/>
      <c r="H149" s="47"/>
      <c r="I149" s="47"/>
      <c r="J149" s="47"/>
      <c r="K149" s="47"/>
      <c r="L149" s="47"/>
    </row>
    <row r="150" spans="5:12" x14ac:dyDescent="0.25">
      <c r="E150" s="47"/>
      <c r="F150" s="47"/>
      <c r="G150" s="47"/>
      <c r="H150" s="47"/>
      <c r="I150" s="47"/>
      <c r="J150" s="47"/>
      <c r="K150" s="47"/>
      <c r="L150" s="47"/>
    </row>
    <row r="151" spans="5:12" x14ac:dyDescent="0.25">
      <c r="E151" s="47"/>
      <c r="F151" s="47"/>
      <c r="G151" s="47"/>
      <c r="H151" s="47"/>
      <c r="I151" s="47"/>
      <c r="J151" s="47"/>
      <c r="K151" s="47"/>
      <c r="L151" s="47"/>
    </row>
    <row r="152" spans="5:12" x14ac:dyDescent="0.25">
      <c r="E152" s="47"/>
      <c r="F152" s="47"/>
      <c r="G152" s="47"/>
      <c r="H152" s="47"/>
      <c r="I152" s="47"/>
      <c r="J152" s="47"/>
      <c r="K152" s="47"/>
      <c r="L152" s="47"/>
    </row>
    <row r="153" spans="5:12" x14ac:dyDescent="0.25">
      <c r="E153" s="47"/>
      <c r="F153" s="47"/>
      <c r="G153" s="47"/>
      <c r="H153" s="47"/>
      <c r="I153" s="47"/>
      <c r="J153" s="47"/>
      <c r="K153" s="47"/>
      <c r="L153" s="47"/>
    </row>
    <row r="154" spans="5:12" x14ac:dyDescent="0.25">
      <c r="E154" s="47"/>
      <c r="F154" s="47"/>
      <c r="G154" s="47"/>
      <c r="H154" s="47"/>
      <c r="I154" s="47"/>
      <c r="J154" s="47"/>
      <c r="K154" s="47"/>
      <c r="L154" s="47"/>
    </row>
    <row r="155" spans="5:12" x14ac:dyDescent="0.25">
      <c r="E155" s="47"/>
      <c r="F155" s="47"/>
      <c r="G155" s="47"/>
      <c r="H155" s="47"/>
      <c r="I155" s="47"/>
      <c r="J155" s="47"/>
      <c r="K155" s="47"/>
      <c r="L155" s="47"/>
    </row>
    <row r="156" spans="5:12" x14ac:dyDescent="0.25">
      <c r="E156" s="47"/>
      <c r="F156" s="47"/>
      <c r="G156" s="47"/>
      <c r="H156" s="47"/>
      <c r="I156" s="47"/>
      <c r="J156" s="47"/>
      <c r="K156" s="47"/>
      <c r="L156" s="47"/>
    </row>
    <row r="157" spans="5:12" x14ac:dyDescent="0.25">
      <c r="E157" s="47"/>
      <c r="F157" s="47"/>
      <c r="G157" s="47"/>
      <c r="H157" s="47"/>
      <c r="I157" s="47"/>
      <c r="J157" s="47"/>
      <c r="K157" s="47"/>
      <c r="L157" s="47"/>
    </row>
    <row r="158" spans="5:12" x14ac:dyDescent="0.25">
      <c r="E158" s="47"/>
      <c r="F158" s="47"/>
      <c r="G158" s="47"/>
      <c r="H158" s="47"/>
      <c r="I158" s="47"/>
      <c r="J158" s="47"/>
      <c r="K158" s="47"/>
      <c r="L158" s="47"/>
    </row>
    <row r="159" spans="5:12" x14ac:dyDescent="0.25">
      <c r="E159" s="47"/>
      <c r="F159" s="47"/>
      <c r="G159" s="47"/>
      <c r="H159" s="47"/>
      <c r="I159" s="47"/>
      <c r="J159" s="47"/>
      <c r="K159" s="47"/>
      <c r="L159" s="47"/>
    </row>
    <row r="160" spans="5:12" x14ac:dyDescent="0.25">
      <c r="E160" s="47"/>
      <c r="F160" s="47"/>
      <c r="G160" s="47"/>
      <c r="H160" s="47"/>
      <c r="I160" s="47"/>
      <c r="J160" s="47"/>
      <c r="K160" s="47"/>
      <c r="L160" s="47"/>
    </row>
    <row r="161" spans="5:12" x14ac:dyDescent="0.25">
      <c r="E161" s="47"/>
      <c r="F161" s="47"/>
      <c r="G161" s="47"/>
      <c r="H161" s="47"/>
      <c r="I161" s="47"/>
      <c r="J161" s="47"/>
      <c r="K161" s="47"/>
      <c r="L161" s="47"/>
    </row>
    <row r="162" spans="5:12" x14ac:dyDescent="0.25">
      <c r="E162" s="47"/>
      <c r="F162" s="47"/>
      <c r="G162" s="47"/>
      <c r="H162" s="47"/>
      <c r="I162" s="47"/>
      <c r="J162" s="47"/>
      <c r="K162" s="47"/>
      <c r="L162" s="47"/>
    </row>
    <row r="163" spans="5:12" x14ac:dyDescent="0.25">
      <c r="E163" s="47"/>
      <c r="F163" s="47"/>
      <c r="G163" s="47"/>
      <c r="H163" s="47"/>
      <c r="I163" s="47"/>
      <c r="J163" s="47"/>
      <c r="K163" s="47"/>
      <c r="L163" s="47"/>
    </row>
    <row r="164" spans="5:12" x14ac:dyDescent="0.25">
      <c r="E164" s="47"/>
      <c r="F164" s="47"/>
      <c r="G164" s="47"/>
      <c r="H164" s="47"/>
      <c r="I164" s="47"/>
      <c r="J164" s="47"/>
      <c r="K164" s="47"/>
      <c r="L164" s="47"/>
    </row>
    <row r="165" spans="5:12" x14ac:dyDescent="0.25">
      <c r="E165" s="47"/>
      <c r="F165" s="47"/>
      <c r="G165" s="47"/>
      <c r="H165" s="47"/>
      <c r="I165" s="47"/>
      <c r="J165" s="47"/>
      <c r="K165" s="47"/>
      <c r="L165" s="47"/>
    </row>
    <row r="166" spans="5:12" x14ac:dyDescent="0.25">
      <c r="E166" s="47"/>
      <c r="F166" s="47"/>
      <c r="G166" s="47"/>
      <c r="H166" s="47"/>
      <c r="I166" s="47"/>
      <c r="J166" s="47"/>
      <c r="K166" s="47"/>
      <c r="L166" s="47"/>
    </row>
    <row r="167" spans="5:12" x14ac:dyDescent="0.25">
      <c r="E167" s="47"/>
      <c r="F167" s="47"/>
      <c r="G167" s="47"/>
      <c r="H167" s="47"/>
      <c r="I167" s="47"/>
      <c r="J167" s="47"/>
      <c r="K167" s="47"/>
      <c r="L167" s="47"/>
    </row>
    <row r="168" spans="5:12" x14ac:dyDescent="0.25">
      <c r="E168" s="47"/>
      <c r="F168" s="47"/>
      <c r="G168" s="47"/>
      <c r="H168" s="47"/>
      <c r="I168" s="47"/>
      <c r="J168" s="47"/>
      <c r="K168" s="47"/>
      <c r="L168" s="47"/>
    </row>
    <row r="169" spans="5:12" x14ac:dyDescent="0.25">
      <c r="E169" s="47"/>
      <c r="F169" s="47"/>
      <c r="G169" s="47"/>
      <c r="H169" s="47"/>
      <c r="I169" s="47"/>
      <c r="J169" s="47"/>
      <c r="K169" s="47"/>
      <c r="L169" s="47"/>
    </row>
    <row r="170" spans="5:12" x14ac:dyDescent="0.25">
      <c r="E170" s="47"/>
      <c r="F170" s="47"/>
      <c r="G170" s="47"/>
      <c r="H170" s="47"/>
      <c r="I170" s="47"/>
      <c r="J170" s="47"/>
      <c r="K170" s="47"/>
      <c r="L170" s="47"/>
    </row>
    <row r="171" spans="5:12" x14ac:dyDescent="0.25">
      <c r="E171" s="47"/>
      <c r="F171" s="47"/>
      <c r="G171" s="47"/>
      <c r="H171" s="47"/>
      <c r="I171" s="47"/>
      <c r="J171" s="47"/>
      <c r="K171" s="47"/>
      <c r="L171" s="47"/>
    </row>
    <row r="172" spans="5:12" x14ac:dyDescent="0.25">
      <c r="E172" s="47"/>
      <c r="F172" s="47"/>
      <c r="G172" s="47"/>
      <c r="H172" s="47"/>
      <c r="I172" s="47"/>
      <c r="J172" s="47"/>
      <c r="K172" s="47"/>
      <c r="L172" s="47"/>
    </row>
    <row r="173" spans="5:12" x14ac:dyDescent="0.25">
      <c r="E173" s="47"/>
      <c r="F173" s="47"/>
      <c r="G173" s="47"/>
      <c r="H173" s="47"/>
      <c r="I173" s="47"/>
      <c r="J173" s="47"/>
      <c r="K173" s="47"/>
      <c r="L173" s="47"/>
    </row>
    <row r="174" spans="5:12" x14ac:dyDescent="0.25">
      <c r="E174" s="47"/>
      <c r="F174" s="47"/>
      <c r="G174" s="47"/>
      <c r="H174" s="47"/>
      <c r="I174" s="47"/>
      <c r="J174" s="47"/>
      <c r="K174" s="47"/>
      <c r="L174" s="47"/>
    </row>
    <row r="175" spans="5:12" x14ac:dyDescent="0.25">
      <c r="E175" s="47"/>
      <c r="F175" s="47"/>
      <c r="G175" s="47"/>
      <c r="H175" s="47"/>
      <c r="I175" s="47"/>
      <c r="J175" s="47"/>
      <c r="K175" s="47"/>
      <c r="L175" s="47"/>
    </row>
    <row r="176" spans="5:12" x14ac:dyDescent="0.25">
      <c r="E176" s="47"/>
      <c r="F176" s="47"/>
      <c r="G176" s="47"/>
      <c r="H176" s="47"/>
      <c r="I176" s="47"/>
      <c r="J176" s="47"/>
      <c r="K176" s="47"/>
      <c r="L176" s="47"/>
    </row>
    <row r="177" spans="5:12" x14ac:dyDescent="0.25">
      <c r="E177" s="47"/>
      <c r="F177" s="47"/>
      <c r="G177" s="47"/>
      <c r="H177" s="47"/>
      <c r="I177" s="47"/>
      <c r="J177" s="47"/>
      <c r="K177" s="47"/>
      <c r="L177" s="47"/>
    </row>
    <row r="178" spans="5:12" x14ac:dyDescent="0.25">
      <c r="E178" s="47"/>
      <c r="F178" s="47"/>
      <c r="G178" s="47"/>
      <c r="H178" s="47"/>
      <c r="I178" s="47"/>
      <c r="J178" s="47"/>
      <c r="K178" s="47"/>
      <c r="L178" s="47"/>
    </row>
    <row r="179" spans="5:12" x14ac:dyDescent="0.25">
      <c r="E179" s="47"/>
      <c r="F179" s="47"/>
      <c r="G179" s="47"/>
      <c r="H179" s="47"/>
      <c r="I179" s="47"/>
      <c r="J179" s="47"/>
      <c r="K179" s="47"/>
      <c r="L179" s="47"/>
    </row>
    <row r="180" spans="5:12" x14ac:dyDescent="0.25">
      <c r="E180" s="47"/>
      <c r="F180" s="47"/>
      <c r="G180" s="47"/>
      <c r="H180" s="47"/>
      <c r="I180" s="47"/>
      <c r="J180" s="47"/>
      <c r="K180" s="47"/>
      <c r="L180" s="47"/>
    </row>
    <row r="181" spans="5:12" x14ac:dyDescent="0.25">
      <c r="E181" s="47"/>
      <c r="F181" s="47"/>
      <c r="G181" s="47"/>
      <c r="H181" s="47"/>
      <c r="I181" s="47"/>
      <c r="J181" s="47"/>
      <c r="K181" s="47"/>
      <c r="L181" s="47"/>
    </row>
    <row r="182" spans="5:12" x14ac:dyDescent="0.25">
      <c r="E182" s="47"/>
      <c r="F182" s="47"/>
      <c r="G182" s="47"/>
      <c r="H182" s="47"/>
      <c r="I182" s="47"/>
      <c r="J182" s="47"/>
      <c r="K182" s="47"/>
      <c r="L182" s="47"/>
    </row>
    <row r="183" spans="5:12" x14ac:dyDescent="0.25">
      <c r="E183" s="47"/>
      <c r="F183" s="47"/>
      <c r="G183" s="47"/>
      <c r="H183" s="47"/>
      <c r="I183" s="47"/>
      <c r="J183" s="47"/>
      <c r="K183" s="47"/>
      <c r="L183" s="47"/>
    </row>
    <row r="184" spans="5:12" x14ac:dyDescent="0.25">
      <c r="E184" s="47"/>
      <c r="F184" s="47"/>
      <c r="G184" s="47"/>
      <c r="H184" s="47"/>
      <c r="I184" s="47"/>
      <c r="J184" s="47"/>
      <c r="K184" s="47"/>
      <c r="L184" s="47"/>
    </row>
    <row r="185" spans="5:12" x14ac:dyDescent="0.25">
      <c r="E185" s="47"/>
      <c r="F185" s="47"/>
      <c r="G185" s="47"/>
      <c r="H185" s="47"/>
      <c r="I185" s="47"/>
      <c r="J185" s="47"/>
      <c r="K185" s="47"/>
      <c r="L185" s="47"/>
    </row>
    <row r="186" spans="5:12" x14ac:dyDescent="0.25">
      <c r="E186" s="47"/>
      <c r="F186" s="47"/>
      <c r="G186" s="47"/>
      <c r="H186" s="47"/>
      <c r="I186" s="47"/>
      <c r="J186" s="47"/>
      <c r="K186" s="47"/>
      <c r="L186" s="47"/>
    </row>
    <row r="187" spans="5:12" x14ac:dyDescent="0.25">
      <c r="E187" s="47"/>
      <c r="F187" s="47"/>
      <c r="G187" s="47"/>
      <c r="H187" s="47"/>
      <c r="I187" s="47"/>
      <c r="J187" s="47"/>
      <c r="K187" s="47"/>
      <c r="L187" s="47"/>
    </row>
    <row r="188" spans="5:12" x14ac:dyDescent="0.25">
      <c r="E188" s="47"/>
      <c r="F188" s="47"/>
      <c r="G188" s="47"/>
      <c r="H188" s="47"/>
      <c r="I188" s="47"/>
      <c r="J188" s="47"/>
      <c r="K188" s="47"/>
      <c r="L188" s="47"/>
    </row>
    <row r="189" spans="5:12" x14ac:dyDescent="0.25">
      <c r="E189" s="47"/>
      <c r="F189" s="47"/>
      <c r="G189" s="47"/>
      <c r="H189" s="47"/>
      <c r="I189" s="47"/>
      <c r="J189" s="47"/>
      <c r="K189" s="47"/>
      <c r="L189" s="47"/>
    </row>
    <row r="190" spans="5:12" x14ac:dyDescent="0.25">
      <c r="E190" s="47"/>
      <c r="F190" s="47"/>
      <c r="G190" s="47"/>
      <c r="H190" s="47"/>
      <c r="I190" s="47"/>
      <c r="J190" s="47"/>
      <c r="K190" s="47"/>
      <c r="L190" s="47"/>
    </row>
    <row r="191" spans="5:12" x14ac:dyDescent="0.25">
      <c r="E191" s="47"/>
      <c r="F191" s="47"/>
      <c r="G191" s="47"/>
      <c r="H191" s="47"/>
      <c r="I191" s="47"/>
      <c r="J191" s="47"/>
      <c r="K191" s="47"/>
      <c r="L191" s="47"/>
    </row>
    <row r="192" spans="5:12" x14ac:dyDescent="0.25">
      <c r="E192" s="47"/>
      <c r="F192" s="47"/>
      <c r="G192" s="47"/>
      <c r="H192" s="47"/>
      <c r="I192" s="47"/>
      <c r="J192" s="47"/>
      <c r="K192" s="47"/>
      <c r="L192" s="47"/>
    </row>
    <row r="193" spans="5:12" x14ac:dyDescent="0.25">
      <c r="E193" s="47"/>
      <c r="F193" s="47"/>
      <c r="G193" s="47"/>
      <c r="H193" s="47"/>
      <c r="I193" s="47"/>
      <c r="J193" s="47"/>
      <c r="K193" s="47"/>
      <c r="L193" s="47"/>
    </row>
    <row r="194" spans="5:12" x14ac:dyDescent="0.25">
      <c r="E194" s="47"/>
      <c r="F194" s="47"/>
      <c r="G194" s="47"/>
      <c r="H194" s="47"/>
      <c r="I194" s="47"/>
      <c r="J194" s="47"/>
      <c r="K194" s="47"/>
      <c r="L194" s="47"/>
    </row>
    <row r="195" spans="5:12" x14ac:dyDescent="0.25">
      <c r="E195" s="47"/>
      <c r="F195" s="47"/>
      <c r="G195" s="47"/>
      <c r="H195" s="47"/>
      <c r="I195" s="47"/>
      <c r="J195" s="47"/>
      <c r="K195" s="47"/>
      <c r="L195" s="47"/>
    </row>
    <row r="196" spans="5:12" x14ac:dyDescent="0.25">
      <c r="E196" s="47"/>
      <c r="F196" s="47"/>
      <c r="G196" s="47"/>
      <c r="H196" s="47"/>
      <c r="I196" s="47"/>
      <c r="J196" s="47"/>
      <c r="K196" s="47"/>
      <c r="L196" s="47"/>
    </row>
    <row r="197" spans="5:12" x14ac:dyDescent="0.25">
      <c r="E197" s="47"/>
      <c r="F197" s="47"/>
      <c r="G197" s="47"/>
      <c r="H197" s="47"/>
      <c r="I197" s="47"/>
      <c r="J197" s="47"/>
      <c r="K197" s="47"/>
      <c r="L197" s="47"/>
    </row>
    <row r="198" spans="5:12" x14ac:dyDescent="0.25">
      <c r="E198" s="47"/>
      <c r="F198" s="47"/>
      <c r="G198" s="47"/>
      <c r="H198" s="47"/>
      <c r="I198" s="47"/>
      <c r="J198" s="47"/>
      <c r="K198" s="47"/>
      <c r="L198" s="47"/>
    </row>
    <row r="199" spans="5:12" x14ac:dyDescent="0.25">
      <c r="E199" s="47"/>
      <c r="F199" s="47"/>
      <c r="G199" s="47"/>
      <c r="H199" s="47"/>
      <c r="I199" s="47"/>
      <c r="J199" s="47"/>
      <c r="K199" s="47"/>
      <c r="L199" s="47"/>
    </row>
    <row r="200" spans="5:12" x14ac:dyDescent="0.25">
      <c r="E200" s="47"/>
      <c r="F200" s="47"/>
      <c r="G200" s="47"/>
      <c r="H200" s="47"/>
      <c r="I200" s="47"/>
      <c r="J200" s="47"/>
      <c r="K200" s="47"/>
      <c r="L200" s="47"/>
    </row>
    <row r="201" spans="5:12" x14ac:dyDescent="0.25">
      <c r="E201" s="47"/>
      <c r="F201" s="47"/>
      <c r="G201" s="47"/>
      <c r="H201" s="47"/>
      <c r="I201" s="47"/>
      <c r="J201" s="47"/>
      <c r="K201" s="47"/>
      <c r="L201" s="47"/>
    </row>
    <row r="202" spans="5:12" x14ac:dyDescent="0.25">
      <c r="E202" s="47"/>
      <c r="F202" s="47"/>
      <c r="G202" s="47"/>
      <c r="H202" s="47"/>
      <c r="I202" s="47"/>
      <c r="J202" s="47"/>
      <c r="K202" s="47"/>
      <c r="L202" s="47"/>
    </row>
    <row r="203" spans="5:12" x14ac:dyDescent="0.25">
      <c r="E203" s="47"/>
      <c r="F203" s="47"/>
      <c r="G203" s="47"/>
      <c r="H203" s="47"/>
      <c r="I203" s="47"/>
      <c r="J203" s="47"/>
      <c r="K203" s="47"/>
      <c r="L203" s="47"/>
    </row>
    <row r="204" spans="5:12" x14ac:dyDescent="0.25">
      <c r="E204" s="47"/>
      <c r="F204" s="47"/>
      <c r="G204" s="47"/>
      <c r="H204" s="47"/>
      <c r="I204" s="47"/>
      <c r="J204" s="47"/>
      <c r="K204" s="47"/>
      <c r="L204" s="47"/>
    </row>
    <row r="205" spans="5:12" x14ac:dyDescent="0.25">
      <c r="E205" s="47"/>
      <c r="F205" s="47"/>
      <c r="G205" s="47"/>
      <c r="H205" s="47"/>
      <c r="I205" s="47"/>
      <c r="J205" s="47"/>
      <c r="K205" s="47"/>
      <c r="L205" s="47"/>
    </row>
    <row r="206" spans="5:12" x14ac:dyDescent="0.25">
      <c r="E206" s="47"/>
      <c r="F206" s="47"/>
      <c r="G206" s="47"/>
      <c r="H206" s="47"/>
      <c r="I206" s="47"/>
      <c r="J206" s="47"/>
      <c r="K206" s="47"/>
      <c r="L206" s="47"/>
    </row>
    <row r="207" spans="5:12" x14ac:dyDescent="0.25">
      <c r="E207" s="47"/>
      <c r="F207" s="47"/>
      <c r="G207" s="47"/>
      <c r="H207" s="47"/>
      <c r="I207" s="47"/>
      <c r="J207" s="47"/>
      <c r="K207" s="47"/>
      <c r="L207" s="47"/>
    </row>
    <row r="208" spans="5:12" x14ac:dyDescent="0.25">
      <c r="E208" s="47"/>
      <c r="F208" s="47"/>
      <c r="G208" s="47"/>
      <c r="H208" s="47"/>
      <c r="I208" s="47"/>
      <c r="J208" s="47"/>
      <c r="K208" s="47"/>
      <c r="L208" s="47"/>
    </row>
    <row r="209" spans="5:12" x14ac:dyDescent="0.25">
      <c r="E209" s="47"/>
      <c r="F209" s="47"/>
      <c r="G209" s="47"/>
      <c r="H209" s="47"/>
      <c r="I209" s="47"/>
      <c r="J209" s="47"/>
      <c r="K209" s="47"/>
      <c r="L209" s="47"/>
    </row>
    <row r="210" spans="5:12" x14ac:dyDescent="0.25">
      <c r="E210" s="47"/>
      <c r="F210" s="47"/>
      <c r="G210" s="47"/>
      <c r="H210" s="47"/>
      <c r="I210" s="47"/>
      <c r="J210" s="47"/>
      <c r="K210" s="47"/>
      <c r="L210" s="47"/>
    </row>
    <row r="211" spans="5:12" x14ac:dyDescent="0.25">
      <c r="E211" s="47"/>
      <c r="F211" s="47"/>
      <c r="G211" s="47"/>
      <c r="H211" s="47"/>
      <c r="I211" s="47"/>
      <c r="J211" s="47"/>
      <c r="K211" s="47"/>
      <c r="L211" s="47"/>
    </row>
    <row r="212" spans="5:12" x14ac:dyDescent="0.25">
      <c r="E212" s="47"/>
      <c r="F212" s="47"/>
      <c r="G212" s="47"/>
      <c r="H212" s="47"/>
      <c r="I212" s="47"/>
      <c r="J212" s="47"/>
      <c r="K212" s="47"/>
      <c r="L212" s="47"/>
    </row>
    <row r="213" spans="5:12" x14ac:dyDescent="0.25">
      <c r="E213" s="47"/>
      <c r="F213" s="47"/>
      <c r="G213" s="47"/>
      <c r="H213" s="47"/>
      <c r="I213" s="47"/>
      <c r="J213" s="47"/>
      <c r="K213" s="47"/>
      <c r="L213" s="47"/>
    </row>
    <row r="214" spans="5:12" x14ac:dyDescent="0.25">
      <c r="E214" s="47"/>
      <c r="F214" s="47"/>
      <c r="G214" s="47"/>
      <c r="H214" s="47"/>
      <c r="I214" s="47"/>
      <c r="J214" s="47"/>
      <c r="K214" s="47"/>
      <c r="L214" s="47"/>
    </row>
    <row r="215" spans="5:12" x14ac:dyDescent="0.25">
      <c r="E215" s="47"/>
      <c r="F215" s="47"/>
      <c r="G215" s="47"/>
      <c r="H215" s="47"/>
      <c r="I215" s="47"/>
      <c r="J215" s="47"/>
      <c r="K215" s="47"/>
      <c r="L215" s="47"/>
    </row>
    <row r="216" spans="5:12" x14ac:dyDescent="0.25">
      <c r="E216" s="47"/>
      <c r="F216" s="47"/>
      <c r="G216" s="47"/>
      <c r="H216" s="47"/>
      <c r="I216" s="47"/>
      <c r="J216" s="47"/>
      <c r="K216" s="47"/>
      <c r="L216" s="47"/>
    </row>
    <row r="217" spans="5:12" x14ac:dyDescent="0.25">
      <c r="E217" s="47"/>
      <c r="F217" s="47"/>
      <c r="G217" s="47"/>
      <c r="H217" s="47"/>
      <c r="I217" s="47"/>
      <c r="J217" s="47"/>
      <c r="K217" s="47"/>
      <c r="L217" s="47"/>
    </row>
    <row r="218" spans="5:12" x14ac:dyDescent="0.25">
      <c r="E218" s="47"/>
      <c r="F218" s="47"/>
      <c r="G218" s="47"/>
      <c r="H218" s="47"/>
      <c r="I218" s="47"/>
      <c r="J218" s="47"/>
      <c r="K218" s="47"/>
      <c r="L218" s="47"/>
    </row>
    <row r="219" spans="5:12" x14ac:dyDescent="0.25">
      <c r="E219" s="47"/>
      <c r="F219" s="47"/>
      <c r="G219" s="47"/>
      <c r="H219" s="47"/>
      <c r="I219" s="47"/>
      <c r="J219" s="47"/>
      <c r="K219" s="47"/>
      <c r="L219" s="47"/>
    </row>
    <row r="220" spans="5:12" x14ac:dyDescent="0.25">
      <c r="E220" s="47"/>
      <c r="F220" s="47"/>
      <c r="G220" s="47"/>
      <c r="H220" s="47"/>
      <c r="I220" s="47"/>
      <c r="J220" s="47"/>
      <c r="K220" s="47"/>
      <c r="L220" s="47"/>
    </row>
    <row r="221" spans="5:12" x14ac:dyDescent="0.25">
      <c r="E221" s="47"/>
      <c r="F221" s="47"/>
      <c r="G221" s="47"/>
      <c r="H221" s="47"/>
      <c r="I221" s="47"/>
      <c r="J221" s="47"/>
      <c r="K221" s="47"/>
      <c r="L221" s="47"/>
    </row>
    <row r="222" spans="5:12" x14ac:dyDescent="0.25">
      <c r="E222" s="47"/>
      <c r="F222" s="47"/>
      <c r="G222" s="47"/>
      <c r="H222" s="47"/>
      <c r="I222" s="47"/>
      <c r="J222" s="47"/>
      <c r="K222" s="47"/>
      <c r="L222" s="47"/>
    </row>
    <row r="223" spans="5:12" x14ac:dyDescent="0.25">
      <c r="E223" s="47"/>
      <c r="F223" s="47"/>
      <c r="G223" s="47"/>
      <c r="H223" s="47"/>
      <c r="I223" s="47"/>
      <c r="J223" s="47"/>
      <c r="K223" s="47"/>
      <c r="L223" s="47"/>
    </row>
    <row r="224" spans="5:12" x14ac:dyDescent="0.25">
      <c r="E224" s="47"/>
      <c r="F224" s="47"/>
      <c r="G224" s="47"/>
      <c r="H224" s="47"/>
      <c r="I224" s="47"/>
      <c r="J224" s="47"/>
      <c r="K224" s="47"/>
      <c r="L224" s="4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494529"/>
  </sheetPr>
  <dimension ref="A1:AB224"/>
  <sheetViews>
    <sheetView workbookViewId="0">
      <pane xSplit="1" ySplit="5" topLeftCell="Q23" activePane="bottomRight" state="frozen"/>
      <selection activeCell="A4" sqref="A4"/>
      <selection pane="topRight" activeCell="A4" sqref="A4"/>
      <selection pane="bottomLeft" activeCell="A4" sqref="A4"/>
      <selection pane="bottomRight" activeCell="A10" sqref="A10:AB32"/>
    </sheetView>
  </sheetViews>
  <sheetFormatPr defaultRowHeight="15" x14ac:dyDescent="0.25"/>
  <cols>
    <col min="1" max="1" width="44.85546875" customWidth="1"/>
    <col min="2" max="2" width="16.42578125" customWidth="1"/>
    <col min="4" max="4" width="13" customWidth="1"/>
    <col min="5" max="5" width="12.85546875" bestFit="1" customWidth="1"/>
    <col min="6" max="6" width="11.42578125" bestFit="1" customWidth="1"/>
    <col min="7" max="7" width="13.140625" bestFit="1" customWidth="1"/>
    <col min="8" max="8" width="8" bestFit="1" customWidth="1"/>
    <col min="9" max="9" width="11.42578125" bestFit="1" customWidth="1"/>
    <col min="10" max="10" width="10.42578125" bestFit="1" customWidth="1"/>
    <col min="11" max="11" width="14.7109375" bestFit="1" customWidth="1"/>
    <col min="12" max="12" width="10.5703125" customWidth="1"/>
    <col min="13" max="16" width="10.5703125" bestFit="1" customWidth="1"/>
    <col min="17" max="17" width="11.5703125" bestFit="1" customWidth="1"/>
    <col min="18" max="18" width="12.42578125" customWidth="1"/>
    <col min="19" max="19" width="11.5703125" customWidth="1"/>
    <col min="20" max="20" width="11.28515625" customWidth="1"/>
    <col min="21" max="21" width="11.7109375" customWidth="1"/>
    <col min="22" max="22" width="12.140625" customWidth="1"/>
    <col min="23" max="23" width="12.28515625" customWidth="1"/>
    <col min="24" max="24" width="11.7109375" customWidth="1"/>
    <col min="25" max="25" width="10.85546875" customWidth="1"/>
    <col min="26" max="26" width="12.28515625" customWidth="1"/>
    <col min="27" max="27" width="11.5703125" bestFit="1" customWidth="1"/>
  </cols>
  <sheetData>
    <row r="1" spans="1:28" s="4" customFormat="1" ht="18.75" x14ac:dyDescent="0.3">
      <c r="A1" s="1" t="s">
        <v>319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s="4" customFormat="1" ht="15.75" x14ac:dyDescent="0.25">
      <c r="A2" s="5" t="s">
        <v>266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s="4" customFormat="1" x14ac:dyDescent="0.25">
      <c r="A3" s="8" t="s">
        <v>390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s="4" customFormat="1" ht="75" x14ac:dyDescent="0.25">
      <c r="A4" s="31" t="s">
        <v>267</v>
      </c>
      <c r="B4" s="31" t="s">
        <v>268</v>
      </c>
      <c r="C4" s="31" t="s">
        <v>269</v>
      </c>
      <c r="D4" s="31" t="s">
        <v>270</v>
      </c>
      <c r="E4" s="31" t="s">
        <v>271</v>
      </c>
      <c r="F4" s="31" t="s">
        <v>272</v>
      </c>
      <c r="G4" s="31" t="s">
        <v>273</v>
      </c>
      <c r="H4" s="31" t="s">
        <v>274</v>
      </c>
      <c r="I4" s="31" t="s">
        <v>275</v>
      </c>
      <c r="J4" s="31" t="s">
        <v>276</v>
      </c>
      <c r="K4" s="31" t="s">
        <v>277</v>
      </c>
      <c r="L4" s="31" t="s">
        <v>278</v>
      </c>
      <c r="M4" s="31" t="s">
        <v>279</v>
      </c>
      <c r="N4" s="31" t="s">
        <v>280</v>
      </c>
      <c r="O4" s="31" t="s">
        <v>281</v>
      </c>
      <c r="P4" s="31" t="s">
        <v>364</v>
      </c>
      <c r="Q4" s="31" t="s">
        <v>282</v>
      </c>
      <c r="R4" s="31" t="s">
        <v>283</v>
      </c>
      <c r="S4" s="31" t="s">
        <v>284</v>
      </c>
      <c r="T4" s="31" t="s">
        <v>285</v>
      </c>
      <c r="U4" s="31" t="s">
        <v>286</v>
      </c>
      <c r="V4" s="31" t="s">
        <v>287</v>
      </c>
      <c r="W4" s="31" t="s">
        <v>288</v>
      </c>
      <c r="X4" s="31" t="s">
        <v>289</v>
      </c>
      <c r="Y4" s="31" t="s">
        <v>290</v>
      </c>
      <c r="Z4" s="31" t="s">
        <v>293</v>
      </c>
      <c r="AA4" s="31" t="s">
        <v>291</v>
      </c>
      <c r="AB4" s="31" t="s">
        <v>292</v>
      </c>
    </row>
    <row r="5" spans="1:28" s="4" customFormat="1" x14ac:dyDescent="0.25">
      <c r="A5" s="10"/>
      <c r="B5" s="10"/>
      <c r="C5" s="11"/>
      <c r="D5" s="10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8" s="4" customFormat="1" x14ac:dyDescent="0.25">
      <c r="A6" s="13" t="s">
        <v>294</v>
      </c>
      <c r="B6" s="14"/>
      <c r="C6" s="14"/>
      <c r="D6" s="14"/>
      <c r="E6" s="14"/>
      <c r="F6" s="14"/>
      <c r="G6" s="14"/>
      <c r="H6" s="14"/>
      <c r="I6" s="14"/>
      <c r="J6" s="14"/>
      <c r="K6" s="32"/>
      <c r="L6" s="14"/>
      <c r="M6" s="24">
        <f>CT!M6</f>
        <v>3.77</v>
      </c>
      <c r="N6" s="24">
        <f>CT!N6</f>
        <v>0.39</v>
      </c>
      <c r="O6" s="24">
        <f>CT!O6</f>
        <v>3.38</v>
      </c>
      <c r="P6" s="24">
        <f>CT!P6</f>
        <v>1.32</v>
      </c>
      <c r="Q6" s="24">
        <f>CT!Q6</f>
        <v>1.34</v>
      </c>
      <c r="R6" s="24">
        <f>CT!R6</f>
        <v>12.23</v>
      </c>
      <c r="S6" s="24">
        <f>CT!S6</f>
        <v>0.05</v>
      </c>
      <c r="T6" s="24">
        <f>CT!T6</f>
        <v>63.99</v>
      </c>
      <c r="U6" s="24">
        <f>CT!U6</f>
        <v>1.36</v>
      </c>
      <c r="V6" s="24">
        <f>CT!V6</f>
        <v>194.67</v>
      </c>
      <c r="W6" s="24">
        <f>CT!W6</f>
        <v>0.5</v>
      </c>
      <c r="X6" s="24">
        <f>CT!X6</f>
        <v>0.7</v>
      </c>
      <c r="Y6" s="24">
        <v>10.87</v>
      </c>
      <c r="Z6" s="24">
        <v>15.91</v>
      </c>
      <c r="AA6" s="24">
        <v>15.93</v>
      </c>
      <c r="AB6" s="24">
        <v>17.059999999999999</v>
      </c>
    </row>
    <row r="7" spans="1:28" s="26" customForma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s="26" customFormat="1" x14ac:dyDescent="0.25">
      <c r="A8" s="27" t="s">
        <v>320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0">
        <f t="shared" ref="M8:AB8" si="0">AVERAGE(M10:M32)</f>
        <v>3.6814060899015195</v>
      </c>
      <c r="N8" s="20">
        <f t="shared" si="0"/>
        <v>0.40088873705218198</v>
      </c>
      <c r="O8" s="20">
        <f t="shared" si="0"/>
        <v>3.2805173528493383</v>
      </c>
      <c r="P8" s="20">
        <f t="shared" si="0"/>
        <v>1.0556046959418068</v>
      </c>
      <c r="Q8" s="20">
        <f t="shared" si="0"/>
        <v>1.1542752781491357</v>
      </c>
      <c r="R8" s="20">
        <f t="shared" si="0"/>
        <v>9.2548805385076029</v>
      </c>
      <c r="S8" s="20">
        <f t="shared" si="0"/>
        <v>2.4111871209239865E-2</v>
      </c>
      <c r="T8" s="20">
        <f t="shared" si="0"/>
        <v>69.300236949357213</v>
      </c>
      <c r="U8" s="20">
        <f t="shared" si="0"/>
        <v>1.0703824883592161</v>
      </c>
      <c r="V8" s="20">
        <f t="shared" si="0"/>
        <v>266.1179763471556</v>
      </c>
      <c r="W8" s="20">
        <f t="shared" si="0"/>
        <v>0.45424091383768606</v>
      </c>
      <c r="X8" s="20">
        <f t="shared" si="0"/>
        <v>0.63980615181718203</v>
      </c>
      <c r="Y8" s="20">
        <f t="shared" si="0"/>
        <v>11.587034470362862</v>
      </c>
      <c r="Z8" s="20">
        <f t="shared" si="0"/>
        <v>17.778767686436332</v>
      </c>
      <c r="AA8" s="20">
        <f t="shared" si="0"/>
        <v>17.778767686436332</v>
      </c>
      <c r="AB8" s="20">
        <f t="shared" si="0"/>
        <v>18.979387281557763</v>
      </c>
    </row>
    <row r="10" spans="1:28" s="4" customFormat="1" x14ac:dyDescent="0.25">
      <c r="A10" s="4" t="s">
        <v>231</v>
      </c>
      <c r="B10" s="4" t="s">
        <v>232</v>
      </c>
      <c r="C10" s="61" t="s">
        <v>233</v>
      </c>
      <c r="D10" s="62">
        <v>44377</v>
      </c>
      <c r="E10" s="46">
        <v>1320310</v>
      </c>
      <c r="F10" s="46">
        <v>1001762</v>
      </c>
      <c r="G10" s="46">
        <v>12242</v>
      </c>
      <c r="H10" s="60">
        <v>682</v>
      </c>
      <c r="I10" s="46">
        <v>130817</v>
      </c>
      <c r="J10" s="46">
        <v>4020</v>
      </c>
      <c r="K10" s="46">
        <v>1325</v>
      </c>
      <c r="L10" s="46">
        <v>2</v>
      </c>
      <c r="M10" s="45">
        <v>3.2461346951685299</v>
      </c>
      <c r="N10" s="45">
        <v>0.36052309141944999</v>
      </c>
      <c r="O10" s="45">
        <v>2.88561160374908</v>
      </c>
      <c r="P10" s="45">
        <v>0.55383473539040295</v>
      </c>
      <c r="Q10" s="45">
        <v>0.53686270576314798</v>
      </c>
      <c r="R10" s="45">
        <v>5.5784578938929199</v>
      </c>
      <c r="S10" s="45">
        <v>-7.8767446989508197E-4</v>
      </c>
      <c r="T10" s="45">
        <v>76.138198256377095</v>
      </c>
      <c r="U10" s="45">
        <v>1.2072930678774401</v>
      </c>
      <c r="V10" s="45">
        <v>304.52736318408</v>
      </c>
      <c r="W10" s="45">
        <v>0.35612848497701299</v>
      </c>
      <c r="X10" s="45">
        <v>0.39644814024402297</v>
      </c>
      <c r="Y10" s="45">
        <v>9.6111923951354292</v>
      </c>
      <c r="Z10" s="45">
        <v>13.1573891198175</v>
      </c>
      <c r="AA10" s="45">
        <v>13.1573891198175</v>
      </c>
      <c r="AB10" s="45">
        <v>14.408535728747401</v>
      </c>
    </row>
    <row r="11" spans="1:28" s="4" customFormat="1" x14ac:dyDescent="0.25">
      <c r="A11" s="4" t="s">
        <v>391</v>
      </c>
      <c r="B11" s="4" t="s">
        <v>234</v>
      </c>
      <c r="C11" s="61" t="s">
        <v>233</v>
      </c>
      <c r="D11" s="62">
        <v>44377</v>
      </c>
      <c r="E11" s="46">
        <v>165106</v>
      </c>
      <c r="F11" s="46">
        <v>113692</v>
      </c>
      <c r="G11" s="46">
        <v>524</v>
      </c>
      <c r="H11" s="60">
        <v>34</v>
      </c>
      <c r="I11" s="46">
        <v>16761</v>
      </c>
      <c r="J11" s="46">
        <v>811</v>
      </c>
      <c r="K11" s="46">
        <v>548</v>
      </c>
      <c r="L11" s="46">
        <v>0</v>
      </c>
      <c r="M11" s="45">
        <v>3.63198440158278</v>
      </c>
      <c r="N11" s="45">
        <v>0.90353576867445295</v>
      </c>
      <c r="O11" s="45">
        <v>2.72844863290833</v>
      </c>
      <c r="P11" s="45">
        <v>0.71173106636544403</v>
      </c>
      <c r="Q11" s="45">
        <v>0.81871849011074205</v>
      </c>
      <c r="R11" s="45">
        <v>8.0532848925219493</v>
      </c>
      <c r="S11" s="45">
        <v>0</v>
      </c>
      <c r="T11" s="45">
        <v>65.679442508710807</v>
      </c>
      <c r="U11" s="45">
        <v>0.45877985571198399</v>
      </c>
      <c r="V11" s="45">
        <v>64.611590628853307</v>
      </c>
      <c r="W11" s="45">
        <v>0.51179242426077798</v>
      </c>
      <c r="X11" s="45">
        <v>0.71005813546263197</v>
      </c>
      <c r="Y11" s="45">
        <v>10.0194104088317</v>
      </c>
      <c r="Z11" s="45">
        <v>16.3982924650055</v>
      </c>
      <c r="AA11" s="45">
        <v>16.3982924650055</v>
      </c>
      <c r="AB11" s="45">
        <v>16.9184949865978</v>
      </c>
    </row>
    <row r="12" spans="1:28" s="4" customFormat="1" x14ac:dyDescent="0.25">
      <c r="A12" s="4" t="s">
        <v>235</v>
      </c>
      <c r="B12" s="4" t="s">
        <v>236</v>
      </c>
      <c r="C12" s="61" t="s">
        <v>233</v>
      </c>
      <c r="D12" s="62">
        <v>44377</v>
      </c>
      <c r="E12" s="46">
        <v>100433</v>
      </c>
      <c r="F12" s="46">
        <v>76220</v>
      </c>
      <c r="G12" s="46">
        <v>862</v>
      </c>
      <c r="H12" s="60">
        <v>0</v>
      </c>
      <c r="I12" s="46">
        <v>7858</v>
      </c>
      <c r="J12" s="46">
        <v>874</v>
      </c>
      <c r="K12" s="46">
        <v>223</v>
      </c>
      <c r="L12" s="46">
        <v>0</v>
      </c>
      <c r="M12" s="45">
        <v>3.9359708221468002</v>
      </c>
      <c r="N12" s="45">
        <v>0.64043650994666601</v>
      </c>
      <c r="O12" s="45">
        <v>3.2955343122001302</v>
      </c>
      <c r="P12" s="45">
        <v>0.29507452523265498</v>
      </c>
      <c r="Q12" s="45">
        <v>0.29507452523265498</v>
      </c>
      <c r="R12" s="45">
        <v>3.65994113381393</v>
      </c>
      <c r="S12" s="45">
        <v>-1.54024532685289E-2</v>
      </c>
      <c r="T12" s="45">
        <v>88.355002826455603</v>
      </c>
      <c r="U12" s="45">
        <v>1.1182896136581799</v>
      </c>
      <c r="V12" s="45">
        <v>98.627002288329507</v>
      </c>
      <c r="W12" s="45">
        <v>0.87023189589079297</v>
      </c>
      <c r="X12" s="45">
        <v>1.1338574505072501</v>
      </c>
      <c r="Y12" s="45">
        <v>8.2386185243328107</v>
      </c>
      <c r="Z12" s="45">
        <v>13.5415949907108</v>
      </c>
      <c r="AA12" s="45">
        <v>13.5415949907108</v>
      </c>
      <c r="AB12" s="45">
        <v>14.793917291681</v>
      </c>
    </row>
    <row r="13" spans="1:28" s="4" customFormat="1" x14ac:dyDescent="0.25">
      <c r="A13" s="4" t="s">
        <v>237</v>
      </c>
      <c r="B13" s="4" t="s">
        <v>238</v>
      </c>
      <c r="C13" s="61" t="s">
        <v>233</v>
      </c>
      <c r="D13" s="62">
        <v>44377</v>
      </c>
      <c r="E13" s="46">
        <v>6415549</v>
      </c>
      <c r="F13" s="46">
        <v>3818009</v>
      </c>
      <c r="G13" s="46">
        <v>49536</v>
      </c>
      <c r="H13" s="60">
        <v>4801</v>
      </c>
      <c r="I13" s="46">
        <v>540359</v>
      </c>
      <c r="J13" s="46">
        <v>10535</v>
      </c>
      <c r="K13" s="46">
        <v>3167</v>
      </c>
      <c r="L13" s="46">
        <v>0</v>
      </c>
      <c r="M13" s="45">
        <v>3.2170283092792298</v>
      </c>
      <c r="N13" s="45">
        <v>0.18057066027545701</v>
      </c>
      <c r="O13" s="45">
        <v>3.0364576490037698</v>
      </c>
      <c r="P13" s="45">
        <v>0.68241404226020996</v>
      </c>
      <c r="Q13" s="45">
        <v>0.68314253919404999</v>
      </c>
      <c r="R13" s="45">
        <v>7.98139625648448</v>
      </c>
      <c r="S13" s="45">
        <v>-5.9204504411747197E-2</v>
      </c>
      <c r="T13" s="45">
        <v>76.307502900300705</v>
      </c>
      <c r="U13" s="45">
        <v>1.28081250509044</v>
      </c>
      <c r="V13" s="45">
        <v>470.20408163265301</v>
      </c>
      <c r="W13" s="45">
        <v>0.239044234561999</v>
      </c>
      <c r="X13" s="45">
        <v>0.27239502061385201</v>
      </c>
      <c r="Y13" s="45">
        <v>7.3969871287114399</v>
      </c>
      <c r="Z13" s="45">
        <v>12.085283106240301</v>
      </c>
      <c r="AA13" s="45">
        <v>12.085283106240301</v>
      </c>
      <c r="AB13" s="45">
        <v>13.3359752286951</v>
      </c>
    </row>
    <row r="14" spans="1:28" s="4" customFormat="1" x14ac:dyDescent="0.25">
      <c r="A14" s="4" t="s">
        <v>239</v>
      </c>
      <c r="B14" s="4" t="s">
        <v>240</v>
      </c>
      <c r="C14" s="61" t="s">
        <v>233</v>
      </c>
      <c r="D14" s="62">
        <v>44377</v>
      </c>
      <c r="E14" s="46">
        <v>3637839</v>
      </c>
      <c r="F14" s="46">
        <v>2500687</v>
      </c>
      <c r="G14" s="46">
        <v>22815</v>
      </c>
      <c r="H14" s="60">
        <v>0</v>
      </c>
      <c r="I14" s="46">
        <v>471912</v>
      </c>
      <c r="J14" s="46">
        <v>14052</v>
      </c>
      <c r="K14" s="46">
        <v>1388</v>
      </c>
      <c r="L14" s="46">
        <v>473</v>
      </c>
      <c r="M14" s="45">
        <v>3.3423397042086398</v>
      </c>
      <c r="N14" s="45">
        <v>0.467204231283604</v>
      </c>
      <c r="O14" s="45">
        <v>2.8751354729250398</v>
      </c>
      <c r="P14" s="45">
        <v>1.1478586855533099</v>
      </c>
      <c r="Q14" s="45">
        <v>1.1500225173748899</v>
      </c>
      <c r="R14" s="45">
        <v>9.1269068948739207</v>
      </c>
      <c r="S14" s="45">
        <v>1.88487727506708E-2</v>
      </c>
      <c r="T14" s="45">
        <v>61.803610796639497</v>
      </c>
      <c r="U14" s="45">
        <v>0.90410072985874401</v>
      </c>
      <c r="V14" s="45">
        <v>162.36122971819</v>
      </c>
      <c r="W14" s="45">
        <v>0.38627327927376698</v>
      </c>
      <c r="X14" s="45">
        <v>0.55684520955402494</v>
      </c>
      <c r="Y14" s="45">
        <v>9.33678121146521</v>
      </c>
      <c r="Z14" s="45">
        <v>12.8560458704992</v>
      </c>
      <c r="AA14" s="45">
        <v>12.8560458704992</v>
      </c>
      <c r="AB14" s="45">
        <v>13.775912494797799</v>
      </c>
    </row>
    <row r="15" spans="1:28" s="4" customFormat="1" x14ac:dyDescent="0.25">
      <c r="A15" s="4" t="s">
        <v>394</v>
      </c>
      <c r="B15" s="4" t="s">
        <v>240</v>
      </c>
      <c r="C15" s="61" t="s">
        <v>233</v>
      </c>
      <c r="D15" s="62">
        <v>44377</v>
      </c>
      <c r="E15" s="46">
        <v>100709</v>
      </c>
      <c r="F15" s="46">
        <v>67819</v>
      </c>
      <c r="G15" s="46">
        <v>789</v>
      </c>
      <c r="H15" s="60">
        <v>0</v>
      </c>
      <c r="I15" s="46">
        <v>12381</v>
      </c>
      <c r="J15" s="46">
        <v>643</v>
      </c>
      <c r="K15" s="46">
        <v>270</v>
      </c>
      <c r="L15" s="46">
        <v>0</v>
      </c>
      <c r="M15" s="45">
        <v>3.13174617653319</v>
      </c>
      <c r="N15" s="45">
        <v>1.1513474616639801</v>
      </c>
      <c r="O15" s="45">
        <v>1.9803987148692099</v>
      </c>
      <c r="P15" s="45">
        <v>0.18456584484688199</v>
      </c>
      <c r="Q15" s="45">
        <v>0.18456584484688199</v>
      </c>
      <c r="R15" s="45">
        <v>1.5246127645770799</v>
      </c>
      <c r="S15" s="45">
        <v>0</v>
      </c>
      <c r="T15" s="45">
        <v>89.883268482490294</v>
      </c>
      <c r="U15" s="45">
        <v>1.1500116604477599</v>
      </c>
      <c r="V15" s="45">
        <v>122.70606531881801</v>
      </c>
      <c r="W15" s="45">
        <v>0.63847322483591296</v>
      </c>
      <c r="X15" s="45">
        <v>0.93720848880596996</v>
      </c>
      <c r="Y15" s="45">
        <v>12.130542479596601</v>
      </c>
      <c r="Z15" s="45"/>
      <c r="AA15" s="45"/>
      <c r="AB15" s="45"/>
    </row>
    <row r="16" spans="1:28" s="4" customFormat="1" x14ac:dyDescent="0.25">
      <c r="A16" s="4" t="s">
        <v>370</v>
      </c>
      <c r="B16" s="4" t="s">
        <v>241</v>
      </c>
      <c r="C16" s="61" t="s">
        <v>233</v>
      </c>
      <c r="D16" s="62">
        <v>44377</v>
      </c>
      <c r="E16" s="46">
        <v>1181342</v>
      </c>
      <c r="F16" s="46">
        <v>630603</v>
      </c>
      <c r="G16" s="46">
        <v>9142</v>
      </c>
      <c r="H16" s="60">
        <v>0</v>
      </c>
      <c r="I16" s="46">
        <v>169353</v>
      </c>
      <c r="J16" s="46">
        <v>276</v>
      </c>
      <c r="K16" s="46">
        <v>318</v>
      </c>
      <c r="L16" s="46">
        <v>0</v>
      </c>
      <c r="M16" s="45">
        <v>3.0964001216888102</v>
      </c>
      <c r="N16" s="45">
        <v>0.209931707401358</v>
      </c>
      <c r="O16" s="45">
        <v>2.8864684142874499</v>
      </c>
      <c r="P16" s="45">
        <v>1.21354336107351</v>
      </c>
      <c r="Q16" s="45">
        <v>1.51014282865808</v>
      </c>
      <c r="R16" s="45">
        <v>10.441386621948199</v>
      </c>
      <c r="S16" s="45">
        <v>1.15299399300517E-2</v>
      </c>
      <c r="T16" s="45">
        <v>61.044300999204197</v>
      </c>
      <c r="U16" s="45">
        <v>1.42900686992474</v>
      </c>
      <c r="V16" s="45">
        <v>500</v>
      </c>
      <c r="W16" s="45">
        <v>2.3363259750351702E-2</v>
      </c>
      <c r="X16" s="45">
        <v>4.3142189466115401E-2</v>
      </c>
      <c r="Y16" s="45">
        <v>14.9813868437935</v>
      </c>
      <c r="Z16" s="45">
        <v>24.4054720036855</v>
      </c>
      <c r="AA16" s="45">
        <v>24.4054720036855</v>
      </c>
      <c r="AB16" s="45">
        <v>25.6582997885649</v>
      </c>
    </row>
    <row r="17" spans="1:28" x14ac:dyDescent="0.25">
      <c r="A17" s="4" t="s">
        <v>323</v>
      </c>
      <c r="B17" s="4" t="s">
        <v>264</v>
      </c>
      <c r="C17" s="61" t="s">
        <v>233</v>
      </c>
      <c r="D17" s="62">
        <v>44377</v>
      </c>
      <c r="E17" s="46">
        <v>5131245</v>
      </c>
      <c r="F17" s="46">
        <v>3268996</v>
      </c>
      <c r="G17" s="46">
        <v>32060</v>
      </c>
      <c r="H17" s="60">
        <v>165</v>
      </c>
      <c r="I17" s="46">
        <v>558725</v>
      </c>
      <c r="J17" s="46">
        <v>5882</v>
      </c>
      <c r="K17" s="46">
        <v>799</v>
      </c>
      <c r="L17" s="46">
        <v>0</v>
      </c>
      <c r="M17" s="45">
        <v>3.1109386936540999</v>
      </c>
      <c r="N17" s="45">
        <v>0.181009384570263</v>
      </c>
      <c r="O17" s="45">
        <v>2.9299293090838399</v>
      </c>
      <c r="P17" s="45">
        <v>1.5658486798737701</v>
      </c>
      <c r="Q17" s="45">
        <v>1.5658486798737701</v>
      </c>
      <c r="R17" s="45">
        <v>14.181747388939</v>
      </c>
      <c r="S17" s="45">
        <v>3.0483490145809599E-2</v>
      </c>
      <c r="T17" s="45">
        <v>53.177002131789102</v>
      </c>
      <c r="U17" s="45">
        <v>0.97120436611799399</v>
      </c>
      <c r="V17" s="45">
        <v>545.05270316219003</v>
      </c>
      <c r="W17" s="45">
        <v>0.11784664345592499</v>
      </c>
      <c r="X17" s="45">
        <v>0.17818540491285201</v>
      </c>
      <c r="Y17" s="45">
        <v>8.7243250215719108</v>
      </c>
      <c r="Z17" s="45">
        <v>13.096421456229001</v>
      </c>
      <c r="AA17" s="45">
        <v>13.096421456229001</v>
      </c>
      <c r="AB17" s="45">
        <v>14.135996569928301</v>
      </c>
    </row>
    <row r="18" spans="1:28" s="4" customFormat="1" x14ac:dyDescent="0.25">
      <c r="A18" s="4" t="s">
        <v>380</v>
      </c>
      <c r="B18" s="4" t="s">
        <v>241</v>
      </c>
      <c r="C18" s="61" t="s">
        <v>233</v>
      </c>
      <c r="D18" s="62">
        <v>44377</v>
      </c>
      <c r="E18" s="46">
        <v>174376</v>
      </c>
      <c r="F18" s="46">
        <v>109273</v>
      </c>
      <c r="G18" s="46">
        <v>1655</v>
      </c>
      <c r="H18" s="60">
        <v>0</v>
      </c>
      <c r="I18" s="46">
        <v>23783</v>
      </c>
      <c r="J18" s="46">
        <v>2218</v>
      </c>
      <c r="K18" s="46">
        <v>677</v>
      </c>
      <c r="L18" s="46">
        <v>0</v>
      </c>
      <c r="M18" s="45">
        <v>3.9779184932618898</v>
      </c>
      <c r="N18" s="45">
        <v>0.37593515430826702</v>
      </c>
      <c r="O18" s="45">
        <v>3.6019833389536302</v>
      </c>
      <c r="P18" s="45">
        <v>0.55556613089360296</v>
      </c>
      <c r="Q18" s="45">
        <v>0.51515115462862704</v>
      </c>
      <c r="R18" s="45">
        <v>3.6793655289618998</v>
      </c>
      <c r="S18" s="45">
        <v>7.1290022664286402E-3</v>
      </c>
      <c r="T18" s="45">
        <v>79.489603024574706</v>
      </c>
      <c r="U18" s="45">
        <v>1.49195874801673</v>
      </c>
      <c r="V18" s="45">
        <v>74.616771866546401</v>
      </c>
      <c r="W18" s="45">
        <v>1.2719640317474901</v>
      </c>
      <c r="X18" s="45">
        <v>1.99949516803692</v>
      </c>
      <c r="Y18" s="45">
        <v>14.281972632718499</v>
      </c>
      <c r="Z18" s="45">
        <v>28.596401267947002</v>
      </c>
      <c r="AA18" s="45">
        <v>28.596401267947002</v>
      </c>
      <c r="AB18" s="45">
        <v>29.853859779973899</v>
      </c>
    </row>
    <row r="19" spans="1:28" s="4" customFormat="1" x14ac:dyDescent="0.25">
      <c r="A19" s="4" t="s">
        <v>244</v>
      </c>
      <c r="B19" s="4" t="s">
        <v>243</v>
      </c>
      <c r="C19" s="61" t="s">
        <v>233</v>
      </c>
      <c r="D19" s="62">
        <v>44377</v>
      </c>
      <c r="E19" s="46">
        <v>2416342</v>
      </c>
      <c r="F19" s="46">
        <v>1572377</v>
      </c>
      <c r="G19" s="46">
        <v>17034</v>
      </c>
      <c r="H19" s="60">
        <v>224</v>
      </c>
      <c r="I19" s="46">
        <v>204969</v>
      </c>
      <c r="J19" s="46">
        <v>7085</v>
      </c>
      <c r="K19" s="46">
        <v>983</v>
      </c>
      <c r="L19" s="46">
        <v>104</v>
      </c>
      <c r="M19" s="45">
        <v>3.3758237328173499</v>
      </c>
      <c r="N19" s="45">
        <v>0.52142486254175002</v>
      </c>
      <c r="O19" s="45">
        <v>2.8543988702755998</v>
      </c>
      <c r="P19" s="45">
        <v>1.51714938480411</v>
      </c>
      <c r="Q19" s="45">
        <v>1.52857866953341</v>
      </c>
      <c r="R19" s="45">
        <v>18.2517549121667</v>
      </c>
      <c r="S19" s="45">
        <v>3.5145626797429899E-2</v>
      </c>
      <c r="T19" s="45">
        <v>45.000718631725199</v>
      </c>
      <c r="U19" s="45">
        <v>1.0717177621143901</v>
      </c>
      <c r="V19" s="45">
        <v>240.42342978122801</v>
      </c>
      <c r="W19" s="45">
        <v>0.30248201620465998</v>
      </c>
      <c r="X19" s="45">
        <v>0.445762612691116</v>
      </c>
      <c r="Y19" s="45">
        <v>8.5259012777528707</v>
      </c>
      <c r="Z19" s="45">
        <v>13.320706198805</v>
      </c>
      <c r="AA19" s="45">
        <v>13.320706198805</v>
      </c>
      <c r="AB19" s="45">
        <v>14.4475464228051</v>
      </c>
    </row>
    <row r="20" spans="1:28" s="4" customFormat="1" x14ac:dyDescent="0.25">
      <c r="A20" s="4" t="s">
        <v>212</v>
      </c>
      <c r="B20" s="4" t="s">
        <v>245</v>
      </c>
      <c r="C20" s="61" t="s">
        <v>233</v>
      </c>
      <c r="D20" s="62">
        <v>44377</v>
      </c>
      <c r="E20" s="46">
        <v>527824</v>
      </c>
      <c r="F20" s="46">
        <v>414715</v>
      </c>
      <c r="G20" s="46">
        <v>3900</v>
      </c>
      <c r="H20" s="60">
        <v>0</v>
      </c>
      <c r="I20" s="46">
        <v>111127</v>
      </c>
      <c r="J20" s="46">
        <v>2648</v>
      </c>
      <c r="K20" s="46">
        <v>2460</v>
      </c>
      <c r="L20" s="46">
        <v>0</v>
      </c>
      <c r="M20" s="45">
        <v>4.4761964974394601</v>
      </c>
      <c r="N20" s="45">
        <v>0.221767231946153</v>
      </c>
      <c r="O20" s="45">
        <v>4.25442926549331</v>
      </c>
      <c r="P20" s="45">
        <v>0.922384922856329</v>
      </c>
      <c r="Q20" s="45">
        <v>0.922384922856329</v>
      </c>
      <c r="R20" s="45">
        <v>4.2721979621542898</v>
      </c>
      <c r="S20" s="45">
        <v>-2.4742346526079401E-2</v>
      </c>
      <c r="T20" s="45">
        <v>75.604722199289995</v>
      </c>
      <c r="U20" s="45">
        <v>0.93164363436570596</v>
      </c>
      <c r="V20" s="45">
        <v>147.28096676737201</v>
      </c>
      <c r="W20" s="45">
        <v>0.50168237897481005</v>
      </c>
      <c r="X20" s="45">
        <v>0.63256213943599704</v>
      </c>
      <c r="Y20" s="45">
        <v>22.463290653714001</v>
      </c>
      <c r="Z20" s="45">
        <v>31.7088468486821</v>
      </c>
      <c r="AA20" s="45">
        <v>31.7088468486821</v>
      </c>
      <c r="AB20" s="45">
        <v>32.798419650371798</v>
      </c>
    </row>
    <row r="21" spans="1:28" s="4" customFormat="1" x14ac:dyDescent="0.25">
      <c r="A21" s="4" t="s">
        <v>246</v>
      </c>
      <c r="B21" s="4" t="s">
        <v>247</v>
      </c>
      <c r="C21" s="61" t="s">
        <v>233</v>
      </c>
      <c r="D21" s="62">
        <v>44377</v>
      </c>
      <c r="E21" s="46">
        <v>1469044</v>
      </c>
      <c r="F21" s="46">
        <v>1087739</v>
      </c>
      <c r="G21" s="46">
        <v>10335</v>
      </c>
      <c r="H21" s="60">
        <v>0</v>
      </c>
      <c r="I21" s="46">
        <v>134674</v>
      </c>
      <c r="J21" s="46">
        <v>10414</v>
      </c>
      <c r="K21" s="46">
        <v>164</v>
      </c>
      <c r="L21" s="46">
        <v>0</v>
      </c>
      <c r="M21" s="45">
        <v>3.5410875952985998</v>
      </c>
      <c r="N21" s="45">
        <v>0.14726612134688699</v>
      </c>
      <c r="O21" s="45">
        <v>3.3938214739517201</v>
      </c>
      <c r="P21" s="45">
        <v>0.66870690029818403</v>
      </c>
      <c r="Q21" s="45">
        <v>0.66870690029818403</v>
      </c>
      <c r="R21" s="45">
        <v>7.3188882041105403</v>
      </c>
      <c r="S21" s="45">
        <v>0.470444160396782</v>
      </c>
      <c r="T21" s="45">
        <v>72.577951002227195</v>
      </c>
      <c r="U21" s="45">
        <v>0.94119339862340801</v>
      </c>
      <c r="V21" s="45">
        <v>99.241405799884802</v>
      </c>
      <c r="W21" s="45">
        <v>0.70889639792953796</v>
      </c>
      <c r="X21" s="45">
        <v>0.94838781357176305</v>
      </c>
      <c r="Y21" s="45">
        <v>9.4443077620547005</v>
      </c>
      <c r="Z21" s="45"/>
      <c r="AA21" s="45"/>
      <c r="AB21" s="45"/>
    </row>
    <row r="22" spans="1:28" s="4" customFormat="1" x14ac:dyDescent="0.25">
      <c r="A22" s="4" t="s">
        <v>248</v>
      </c>
      <c r="B22" s="4" t="s">
        <v>249</v>
      </c>
      <c r="C22" s="61" t="s">
        <v>233</v>
      </c>
      <c r="D22" s="62">
        <v>44377</v>
      </c>
      <c r="E22" s="46">
        <v>947401</v>
      </c>
      <c r="F22" s="46">
        <v>764997</v>
      </c>
      <c r="G22" s="46">
        <v>7684</v>
      </c>
      <c r="H22" s="60">
        <v>0</v>
      </c>
      <c r="I22" s="46">
        <v>97682</v>
      </c>
      <c r="J22" s="46">
        <v>1823</v>
      </c>
      <c r="K22" s="46">
        <v>207</v>
      </c>
      <c r="L22" s="46">
        <v>0</v>
      </c>
      <c r="M22" s="45">
        <v>3.9341273589872401</v>
      </c>
      <c r="N22" s="45">
        <v>0.33822303917881802</v>
      </c>
      <c r="O22" s="45">
        <v>3.5959043198084202</v>
      </c>
      <c r="P22" s="45">
        <v>1.0985608805657601</v>
      </c>
      <c r="Q22" s="45">
        <v>1.11869354042642</v>
      </c>
      <c r="R22" s="45">
        <v>10.9800977908444</v>
      </c>
      <c r="S22" s="45">
        <v>-2.4891068822495199E-2</v>
      </c>
      <c r="T22" s="45">
        <v>64.366994667692794</v>
      </c>
      <c r="U22" s="45">
        <v>0.99445955057779301</v>
      </c>
      <c r="V22" s="45">
        <v>421.50301700493702</v>
      </c>
      <c r="W22" s="45">
        <v>0.19242116062786499</v>
      </c>
      <c r="X22" s="45">
        <v>0.23593177520865699</v>
      </c>
      <c r="Y22" s="45">
        <v>9.8286349809198708</v>
      </c>
      <c r="Z22" s="45">
        <v>13.862412121793801</v>
      </c>
      <c r="AA22" s="45">
        <v>13.862412121793801</v>
      </c>
      <c r="AB22" s="45">
        <v>15.019675120570099</v>
      </c>
    </row>
    <row r="23" spans="1:28" s="4" customFormat="1" x14ac:dyDescent="0.25">
      <c r="A23" s="4" t="s">
        <v>250</v>
      </c>
      <c r="B23" s="4" t="s">
        <v>251</v>
      </c>
      <c r="C23" s="61" t="s">
        <v>233</v>
      </c>
      <c r="D23" s="62">
        <v>44377</v>
      </c>
      <c r="E23" s="46">
        <v>1363756</v>
      </c>
      <c r="F23" s="46">
        <v>1126205</v>
      </c>
      <c r="G23" s="46">
        <v>7225</v>
      </c>
      <c r="H23" s="60">
        <v>469</v>
      </c>
      <c r="I23" s="46">
        <v>191504</v>
      </c>
      <c r="J23" s="46">
        <v>4973</v>
      </c>
      <c r="K23" s="46">
        <v>1902</v>
      </c>
      <c r="L23" s="46">
        <v>920</v>
      </c>
      <c r="M23" s="45">
        <v>3.7230726860090999</v>
      </c>
      <c r="N23" s="45">
        <v>0.31015093907250102</v>
      </c>
      <c r="O23" s="45">
        <v>3.4129217469366</v>
      </c>
      <c r="P23" s="45">
        <v>0.831090153220859</v>
      </c>
      <c r="Q23" s="45">
        <v>1.8119647072203999</v>
      </c>
      <c r="R23" s="45">
        <v>13.0355276428821</v>
      </c>
      <c r="S23" s="45">
        <v>2.5481555903803499E-3</v>
      </c>
      <c r="T23" s="45">
        <v>70.722986737621099</v>
      </c>
      <c r="U23" s="45">
        <v>0.63744562963747198</v>
      </c>
      <c r="V23" s="45">
        <v>145.28453649708399</v>
      </c>
      <c r="W23" s="45">
        <v>0.39904499045283798</v>
      </c>
      <c r="X23" s="45">
        <v>0.43875669428195802</v>
      </c>
      <c r="Y23" s="45">
        <v>14.162879527973599</v>
      </c>
      <c r="Z23" s="45"/>
      <c r="AA23" s="45"/>
      <c r="AB23" s="45"/>
    </row>
    <row r="24" spans="1:28" s="4" customFormat="1" x14ac:dyDescent="0.25">
      <c r="A24" s="4" t="s">
        <v>252</v>
      </c>
      <c r="B24" s="4" t="s">
        <v>253</v>
      </c>
      <c r="C24" s="61" t="s">
        <v>233</v>
      </c>
      <c r="D24" s="62">
        <v>44377</v>
      </c>
      <c r="E24" s="46">
        <v>1722968</v>
      </c>
      <c r="F24" s="46">
        <v>1182758</v>
      </c>
      <c r="G24" s="46">
        <v>21435</v>
      </c>
      <c r="H24" s="60">
        <v>0</v>
      </c>
      <c r="I24" s="46">
        <v>158127</v>
      </c>
      <c r="J24" s="46">
        <v>9095</v>
      </c>
      <c r="K24" s="46">
        <v>0</v>
      </c>
      <c r="L24" s="46">
        <v>1115</v>
      </c>
      <c r="M24" s="45">
        <v>3.4984112188205798</v>
      </c>
      <c r="N24" s="45">
        <v>8.6767706906352299E-2</v>
      </c>
      <c r="O24" s="45">
        <v>3.4116435119142299</v>
      </c>
      <c r="P24" s="45">
        <v>0.83473537915681095</v>
      </c>
      <c r="Q24" s="45">
        <v>0.81715171991184599</v>
      </c>
      <c r="R24" s="45">
        <v>8.6168267621230505</v>
      </c>
      <c r="S24" s="45">
        <v>3.9218873713521502E-3</v>
      </c>
      <c r="T24" s="45">
        <v>69.093596678827495</v>
      </c>
      <c r="U24" s="45">
        <v>1.7800302775385699</v>
      </c>
      <c r="V24" s="45">
        <v>235.678944474986</v>
      </c>
      <c r="W24" s="45">
        <v>0.52786819023916898</v>
      </c>
      <c r="X24" s="45">
        <v>0.75527760084969797</v>
      </c>
      <c r="Y24" s="45">
        <v>9.9744758903238608</v>
      </c>
      <c r="Z24" s="45"/>
      <c r="AA24" s="45"/>
      <c r="AB24" s="45"/>
    </row>
    <row r="25" spans="1:28" s="4" customFormat="1" x14ac:dyDescent="0.25">
      <c r="A25" s="4" t="s">
        <v>254</v>
      </c>
      <c r="B25" s="4" t="s">
        <v>255</v>
      </c>
      <c r="C25" s="61" t="s">
        <v>233</v>
      </c>
      <c r="D25" s="62">
        <v>44377</v>
      </c>
      <c r="E25" s="46">
        <v>1982457</v>
      </c>
      <c r="F25" s="46">
        <v>1563176</v>
      </c>
      <c r="G25" s="46">
        <v>24412</v>
      </c>
      <c r="H25" s="60">
        <v>231</v>
      </c>
      <c r="I25" s="46">
        <v>231283</v>
      </c>
      <c r="J25" s="46">
        <v>6173</v>
      </c>
      <c r="K25" s="46">
        <v>2907</v>
      </c>
      <c r="L25" s="46">
        <v>166</v>
      </c>
      <c r="M25" s="45">
        <v>4.1634804322234498</v>
      </c>
      <c r="N25" s="45">
        <v>0.214817114714314</v>
      </c>
      <c r="O25" s="45">
        <v>3.9486633175091299</v>
      </c>
      <c r="P25" s="45">
        <v>1.2465022287766501</v>
      </c>
      <c r="Q25" s="45">
        <v>1.5221167625971599</v>
      </c>
      <c r="R25" s="45">
        <v>13.049357573521601</v>
      </c>
      <c r="S25" s="45">
        <v>3.09676549970004E-2</v>
      </c>
      <c r="T25" s="45">
        <v>62.927756653992397</v>
      </c>
      <c r="U25" s="45">
        <v>1.5376785412840099</v>
      </c>
      <c r="V25" s="45">
        <v>395.46411793293402</v>
      </c>
      <c r="W25" s="45">
        <v>0.32303348824211597</v>
      </c>
      <c r="X25" s="45">
        <v>0.38882883972415999</v>
      </c>
      <c r="Y25" s="45">
        <v>11.6773932435277</v>
      </c>
      <c r="Z25" s="45">
        <v>14.7356946340762</v>
      </c>
      <c r="AA25" s="45">
        <v>14.7356946340762</v>
      </c>
      <c r="AB25" s="45">
        <v>15.9908146923859</v>
      </c>
    </row>
    <row r="26" spans="1:28" s="4" customFormat="1" x14ac:dyDescent="0.25">
      <c r="A26" s="4" t="s">
        <v>348</v>
      </c>
      <c r="B26" s="4" t="s">
        <v>242</v>
      </c>
      <c r="C26" s="61" t="s">
        <v>233</v>
      </c>
      <c r="D26" s="62">
        <v>44377</v>
      </c>
      <c r="E26" s="46">
        <v>1004782</v>
      </c>
      <c r="F26" s="46">
        <v>829389</v>
      </c>
      <c r="G26" s="46">
        <v>8117</v>
      </c>
      <c r="H26" s="60">
        <v>0</v>
      </c>
      <c r="I26" s="46">
        <v>125754</v>
      </c>
      <c r="J26" s="46">
        <v>1588</v>
      </c>
      <c r="K26" s="46">
        <v>2058</v>
      </c>
      <c r="L26" s="46">
        <v>0</v>
      </c>
      <c r="M26" s="45">
        <v>3.88010366710744</v>
      </c>
      <c r="N26" s="45">
        <v>0.33336698537265902</v>
      </c>
      <c r="O26" s="45">
        <v>3.5467366817347799</v>
      </c>
      <c r="P26" s="45">
        <v>0.78843351978675302</v>
      </c>
      <c r="Q26" s="45">
        <v>0.83074500592742895</v>
      </c>
      <c r="R26" s="45">
        <v>6.6703087029417096</v>
      </c>
      <c r="S26" s="45">
        <v>-2.39668682013984E-3</v>
      </c>
      <c r="T26" s="45">
        <v>67.004608294930904</v>
      </c>
      <c r="U26" s="45">
        <v>0.96918708642087303</v>
      </c>
      <c r="V26" s="45">
        <v>511.14609571788401</v>
      </c>
      <c r="W26" s="45">
        <v>0.15804423248027899</v>
      </c>
      <c r="X26" s="45">
        <v>0.18961058189433899</v>
      </c>
      <c r="Y26" s="45">
        <v>12.8013542874344</v>
      </c>
      <c r="Z26" s="45"/>
      <c r="AA26" s="45"/>
      <c r="AB26" s="45"/>
    </row>
    <row r="27" spans="1:28" s="4" customFormat="1" x14ac:dyDescent="0.25">
      <c r="A27" s="4" t="s">
        <v>256</v>
      </c>
      <c r="B27" s="4" t="s">
        <v>336</v>
      </c>
      <c r="C27" s="61" t="s">
        <v>233</v>
      </c>
      <c r="D27" s="62">
        <v>44377</v>
      </c>
      <c r="E27" s="46">
        <v>2174402</v>
      </c>
      <c r="F27" s="46">
        <v>1033311</v>
      </c>
      <c r="G27" s="46">
        <v>7313</v>
      </c>
      <c r="H27" s="60">
        <v>1639</v>
      </c>
      <c r="I27" s="46">
        <v>232390</v>
      </c>
      <c r="J27" s="46">
        <v>18758</v>
      </c>
      <c r="K27" s="46">
        <v>2511</v>
      </c>
      <c r="L27" s="46">
        <v>0</v>
      </c>
      <c r="M27" s="45">
        <v>5.0597309777546799</v>
      </c>
      <c r="N27" s="45">
        <v>0.56128001254914295</v>
      </c>
      <c r="O27" s="45">
        <v>4.4984509652055404</v>
      </c>
      <c r="P27" s="45">
        <v>6.5119264024353498</v>
      </c>
      <c r="Q27" s="45">
        <v>5</v>
      </c>
      <c r="R27" s="45">
        <v>25</v>
      </c>
      <c r="S27" s="45">
        <v>9.0624289022942603E-2</v>
      </c>
      <c r="T27" s="45">
        <v>20.183000290806401</v>
      </c>
      <c r="U27" s="45">
        <v>0.70275142606743601</v>
      </c>
      <c r="V27" s="45">
        <v>38.986032626079499</v>
      </c>
      <c r="W27" s="45">
        <v>0.93805101356602905</v>
      </c>
      <c r="X27" s="45">
        <v>1.8025723027721801</v>
      </c>
      <c r="Y27" s="45">
        <v>13.626203681619799</v>
      </c>
      <c r="Z27" s="45">
        <v>22.1572154512982</v>
      </c>
      <c r="AA27" s="45">
        <v>22.1572154512982</v>
      </c>
      <c r="AB27" s="45">
        <v>24.2857183495782</v>
      </c>
    </row>
    <row r="28" spans="1:28" s="4" customFormat="1" x14ac:dyDescent="0.25">
      <c r="A28" s="4" t="s">
        <v>257</v>
      </c>
      <c r="B28" s="4" t="s">
        <v>258</v>
      </c>
      <c r="C28" s="61" t="s">
        <v>233</v>
      </c>
      <c r="D28" s="62">
        <v>44377</v>
      </c>
      <c r="E28" s="46">
        <v>1654388</v>
      </c>
      <c r="F28" s="46">
        <v>1075318</v>
      </c>
      <c r="G28" s="46">
        <v>9417</v>
      </c>
      <c r="H28" s="60">
        <v>0</v>
      </c>
      <c r="I28" s="46">
        <v>224042</v>
      </c>
      <c r="J28" s="46">
        <v>6905</v>
      </c>
      <c r="K28" s="46">
        <v>1649</v>
      </c>
      <c r="L28" s="46">
        <v>102</v>
      </c>
      <c r="M28" s="45">
        <v>3.7661387155357202</v>
      </c>
      <c r="N28" s="45">
        <v>0.13092779591779699</v>
      </c>
      <c r="O28" s="45">
        <v>3.6352109196179301</v>
      </c>
      <c r="P28" s="45">
        <v>0.96035659650125804</v>
      </c>
      <c r="Q28" s="45">
        <v>1.8603832972611301</v>
      </c>
      <c r="R28" s="45">
        <v>13.665458091887601</v>
      </c>
      <c r="S28" s="45">
        <v>9.5530351164163502E-3</v>
      </c>
      <c r="T28" s="45">
        <v>69.910098796022794</v>
      </c>
      <c r="U28" s="45">
        <v>0.86813830105970602</v>
      </c>
      <c r="V28" s="45">
        <v>136.37943519189</v>
      </c>
      <c r="W28" s="45">
        <v>0.41737488424722602</v>
      </c>
      <c r="X28" s="45">
        <v>0.63656100337870503</v>
      </c>
      <c r="Y28" s="45">
        <v>13.472241525845901</v>
      </c>
      <c r="Z28" s="45"/>
      <c r="AA28" s="45"/>
      <c r="AB28" s="45"/>
    </row>
    <row r="29" spans="1:28" s="4" customFormat="1" x14ac:dyDescent="0.25">
      <c r="A29" s="4" t="s">
        <v>353</v>
      </c>
      <c r="B29" s="4" t="s">
        <v>261</v>
      </c>
      <c r="C29" s="61" t="s">
        <v>233</v>
      </c>
      <c r="D29" s="62">
        <v>44377</v>
      </c>
      <c r="E29" s="46">
        <v>767061</v>
      </c>
      <c r="F29" s="46">
        <v>603668</v>
      </c>
      <c r="G29" s="46">
        <v>8085</v>
      </c>
      <c r="H29" s="60">
        <v>0</v>
      </c>
      <c r="I29" s="46">
        <v>81535</v>
      </c>
      <c r="J29" s="46">
        <v>844</v>
      </c>
      <c r="K29" s="46">
        <v>157</v>
      </c>
      <c r="L29" s="46">
        <v>0</v>
      </c>
      <c r="M29" s="45">
        <v>4.0652907722298597</v>
      </c>
      <c r="N29" s="45">
        <v>0.37406770596725702</v>
      </c>
      <c r="O29" s="45">
        <v>3.6912230662626002</v>
      </c>
      <c r="P29" s="45">
        <v>0.96201716436491702</v>
      </c>
      <c r="Q29" s="45">
        <v>1.6215576368634299</v>
      </c>
      <c r="R29" s="45">
        <v>15.0977974461185</v>
      </c>
      <c r="S29" s="45">
        <v>-3.3561345384839599E-3</v>
      </c>
      <c r="T29" s="45">
        <v>68.409328228332797</v>
      </c>
      <c r="U29" s="45">
        <v>1.3216118269955399</v>
      </c>
      <c r="V29" s="45">
        <v>957.93838862559198</v>
      </c>
      <c r="W29" s="45">
        <v>0.11003036264391</v>
      </c>
      <c r="X29" s="45">
        <v>0.13796417835302799</v>
      </c>
      <c r="Y29" s="45">
        <v>10.997262623264399</v>
      </c>
      <c r="Z29" s="45">
        <v>14.749637283697201</v>
      </c>
      <c r="AA29" s="45">
        <v>14.749637283697201</v>
      </c>
      <c r="AB29" s="45">
        <v>16.005520365193401</v>
      </c>
    </row>
    <row r="30" spans="1:28" s="4" customFormat="1" x14ac:dyDescent="0.25">
      <c r="A30" s="4" t="s">
        <v>259</v>
      </c>
      <c r="B30" s="4" t="s">
        <v>151</v>
      </c>
      <c r="C30" s="61" t="s">
        <v>233</v>
      </c>
      <c r="D30" s="62">
        <v>44377</v>
      </c>
      <c r="E30" s="46">
        <v>86805</v>
      </c>
      <c r="F30" s="46">
        <v>73200</v>
      </c>
      <c r="G30" s="46">
        <v>828</v>
      </c>
      <c r="H30" s="60">
        <v>0</v>
      </c>
      <c r="I30" s="46">
        <v>9166</v>
      </c>
      <c r="J30" s="46">
        <v>563</v>
      </c>
      <c r="K30" s="46">
        <v>39</v>
      </c>
      <c r="L30" s="46">
        <v>0</v>
      </c>
      <c r="M30" s="45">
        <v>3.9338307050702399</v>
      </c>
      <c r="N30" s="45">
        <v>0.52339545832951595</v>
      </c>
      <c r="O30" s="45">
        <v>3.4104352467407302</v>
      </c>
      <c r="P30" s="45">
        <v>-9.0566379495771704E-2</v>
      </c>
      <c r="Q30" s="45">
        <v>-9.0566379495771704E-2</v>
      </c>
      <c r="R30" s="45">
        <v>-0.87212471383407797</v>
      </c>
      <c r="S30" s="45">
        <v>-2.7608674645573601E-2</v>
      </c>
      <c r="T30" s="45">
        <v>102.25913621262499</v>
      </c>
      <c r="U30" s="45">
        <v>1.1184957043280901</v>
      </c>
      <c r="V30" s="45">
        <v>147.069271758437</v>
      </c>
      <c r="W30" s="45">
        <v>0.64858015091296595</v>
      </c>
      <c r="X30" s="45">
        <v>0.76052304533419801</v>
      </c>
      <c r="Y30" s="45">
        <v>9.8551950352583493</v>
      </c>
      <c r="Z30" s="45"/>
      <c r="AA30" s="45"/>
      <c r="AB30" s="45"/>
    </row>
    <row r="31" spans="1:28" s="4" customFormat="1" x14ac:dyDescent="0.25">
      <c r="A31" s="4" t="s">
        <v>369</v>
      </c>
      <c r="B31" s="4" t="s">
        <v>260</v>
      </c>
      <c r="C31" s="61" t="s">
        <v>233</v>
      </c>
      <c r="D31" s="62">
        <v>44377</v>
      </c>
      <c r="E31" s="46">
        <v>1149618</v>
      </c>
      <c r="F31" s="46">
        <v>916570</v>
      </c>
      <c r="G31" s="46">
        <v>5009</v>
      </c>
      <c r="H31" s="60">
        <v>0</v>
      </c>
      <c r="I31" s="46">
        <v>126221</v>
      </c>
      <c r="J31" s="46">
        <v>4563</v>
      </c>
      <c r="K31" s="46">
        <v>1973</v>
      </c>
      <c r="L31" s="46">
        <v>35</v>
      </c>
      <c r="M31" s="45">
        <v>3.3931596315074</v>
      </c>
      <c r="N31" s="45">
        <v>0.79879661162954096</v>
      </c>
      <c r="O31" s="45">
        <v>2.5943630198778602</v>
      </c>
      <c r="P31" s="45">
        <v>0.458208403475033</v>
      </c>
      <c r="Q31" s="45">
        <v>0.72308502034381295</v>
      </c>
      <c r="R31" s="45">
        <v>6.5387287951428998</v>
      </c>
      <c r="S31" s="45">
        <v>-4.0152281244423297E-3</v>
      </c>
      <c r="T31" s="45">
        <v>80.894866867966002</v>
      </c>
      <c r="U31" s="45">
        <v>0.54352366970167498</v>
      </c>
      <c r="V31" s="45">
        <v>109.77427131273301</v>
      </c>
      <c r="W31" s="45">
        <v>0.39691445332275599</v>
      </c>
      <c r="X31" s="45">
        <v>0.49512846972424501</v>
      </c>
      <c r="Y31" s="45">
        <v>11.676836146243099</v>
      </c>
      <c r="Z31" s="45"/>
      <c r="AA31" s="45"/>
      <c r="AB31" s="45"/>
    </row>
    <row r="32" spans="1:28" s="4" customFormat="1" x14ac:dyDescent="0.25">
      <c r="A32" s="4" t="s">
        <v>262</v>
      </c>
      <c r="B32" s="4" t="s">
        <v>263</v>
      </c>
      <c r="C32" s="61" t="s">
        <v>233</v>
      </c>
      <c r="D32" s="62">
        <v>44377</v>
      </c>
      <c r="E32" s="46">
        <v>754167</v>
      </c>
      <c r="F32" s="46">
        <v>484141</v>
      </c>
      <c r="G32" s="46">
        <v>5828</v>
      </c>
      <c r="H32" s="60">
        <v>39</v>
      </c>
      <c r="I32" s="46">
        <v>102172</v>
      </c>
      <c r="J32" s="46">
        <v>3038</v>
      </c>
      <c r="K32" s="46">
        <v>286</v>
      </c>
      <c r="L32" s="46">
        <v>0</v>
      </c>
      <c r="M32" s="45">
        <v>3.1714246594098698</v>
      </c>
      <c r="N32" s="45">
        <v>0.187695397183999</v>
      </c>
      <c r="O32" s="45">
        <v>2.9837292622258702</v>
      </c>
      <c r="P32" s="45">
        <v>0.65896537842552605</v>
      </c>
      <c r="Q32" s="45">
        <v>0.954000308003498</v>
      </c>
      <c r="R32" s="45">
        <v>7.0103338396021302</v>
      </c>
      <c r="S32" s="45">
        <v>5.7817950546379601E-3</v>
      </c>
      <c r="T32" s="45">
        <v>73.071752646614001</v>
      </c>
      <c r="U32" s="45">
        <v>1.1894630068432901</v>
      </c>
      <c r="V32" s="45">
        <v>191.83673469387799</v>
      </c>
      <c r="W32" s="45">
        <v>0.407999819668588</v>
      </c>
      <c r="X32" s="45">
        <v>0.62003922697150204</v>
      </c>
      <c r="Y32" s="45">
        <v>13.274599536256201</v>
      </c>
      <c r="Z32" s="45">
        <v>22.0101024780577</v>
      </c>
      <c r="AA32" s="45">
        <v>22.0101024780577</v>
      </c>
      <c r="AB32" s="45">
        <v>23.262122753475801</v>
      </c>
    </row>
    <row r="33" spans="4:28" s="4" customFormat="1" x14ac:dyDescent="0.25">
      <c r="D33" s="44"/>
      <c r="E33" s="46"/>
      <c r="F33" s="46"/>
      <c r="G33" s="46"/>
      <c r="H33" s="46"/>
      <c r="I33" s="46"/>
      <c r="J33" s="46"/>
      <c r="K33" s="46"/>
      <c r="L33" s="46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</row>
    <row r="34" spans="4:28" x14ac:dyDescent="0.25">
      <c r="E34" s="47"/>
      <c r="F34" s="47"/>
      <c r="G34" s="47"/>
      <c r="H34" s="47"/>
      <c r="I34" s="47"/>
      <c r="J34" s="47"/>
      <c r="K34" s="47"/>
      <c r="L34" s="47"/>
    </row>
    <row r="35" spans="4:28" x14ac:dyDescent="0.25">
      <c r="E35" s="47"/>
      <c r="F35" s="47"/>
      <c r="G35" s="47"/>
      <c r="H35" s="47"/>
      <c r="I35" s="47"/>
      <c r="J35" s="47"/>
      <c r="K35" s="47"/>
      <c r="L35" s="47"/>
    </row>
    <row r="36" spans="4:28" x14ac:dyDescent="0.25">
      <c r="E36" s="47"/>
      <c r="F36" s="47"/>
      <c r="G36" s="47"/>
      <c r="H36" s="47"/>
      <c r="I36" s="47"/>
      <c r="J36" s="47"/>
      <c r="K36" s="47"/>
      <c r="L36" s="47"/>
    </row>
    <row r="37" spans="4:28" x14ac:dyDescent="0.25">
      <c r="E37" s="47"/>
      <c r="F37" s="47"/>
      <c r="G37" s="47"/>
      <c r="H37" s="47"/>
      <c r="I37" s="47"/>
      <c r="J37" s="47"/>
      <c r="K37" s="47"/>
      <c r="L37" s="47"/>
    </row>
    <row r="38" spans="4:28" x14ac:dyDescent="0.25">
      <c r="E38" s="47"/>
      <c r="F38" s="47"/>
      <c r="G38" s="47"/>
      <c r="H38" s="47"/>
      <c r="I38" s="47"/>
      <c r="J38" s="47"/>
      <c r="K38" s="47"/>
      <c r="L38" s="47"/>
    </row>
    <row r="39" spans="4:28" x14ac:dyDescent="0.25">
      <c r="E39" s="47"/>
      <c r="F39" s="47"/>
      <c r="G39" s="47"/>
      <c r="H39" s="47"/>
      <c r="I39" s="47"/>
      <c r="J39" s="47"/>
      <c r="K39" s="47"/>
      <c r="L39" s="47"/>
    </row>
    <row r="40" spans="4:28" x14ac:dyDescent="0.25">
      <c r="E40" s="47"/>
      <c r="F40" s="47"/>
      <c r="G40" s="47"/>
      <c r="H40" s="47"/>
      <c r="I40" s="47"/>
      <c r="J40" s="47"/>
      <c r="K40" s="47"/>
      <c r="L40" s="47"/>
    </row>
    <row r="41" spans="4:28" x14ac:dyDescent="0.25">
      <c r="E41" s="47"/>
      <c r="F41" s="47"/>
      <c r="G41" s="47"/>
      <c r="H41" s="47"/>
      <c r="I41" s="47"/>
      <c r="J41" s="47"/>
      <c r="K41" s="47"/>
      <c r="L41" s="47"/>
    </row>
    <row r="42" spans="4:28" x14ac:dyDescent="0.25">
      <c r="E42" s="47"/>
      <c r="F42" s="47"/>
      <c r="G42" s="47"/>
      <c r="H42" s="47"/>
      <c r="I42" s="47"/>
      <c r="J42" s="47"/>
      <c r="K42" s="47"/>
      <c r="L42" s="47"/>
    </row>
    <row r="43" spans="4:28" x14ac:dyDescent="0.25">
      <c r="E43" s="47"/>
      <c r="F43" s="47"/>
      <c r="G43" s="47"/>
      <c r="H43" s="47"/>
      <c r="I43" s="47"/>
      <c r="J43" s="47"/>
      <c r="K43" s="47"/>
      <c r="L43" s="47"/>
    </row>
    <row r="44" spans="4:28" x14ac:dyDescent="0.25">
      <c r="E44" s="47"/>
      <c r="F44" s="47"/>
      <c r="G44" s="47"/>
      <c r="H44" s="47"/>
      <c r="I44" s="47"/>
      <c r="J44" s="47"/>
      <c r="K44" s="47"/>
      <c r="L44" s="47"/>
    </row>
    <row r="45" spans="4:28" x14ac:dyDescent="0.25">
      <c r="E45" s="47"/>
      <c r="F45" s="47"/>
      <c r="G45" s="47"/>
      <c r="H45" s="47"/>
      <c r="I45" s="47"/>
      <c r="J45" s="47"/>
      <c r="K45" s="47"/>
      <c r="L45" s="47"/>
    </row>
    <row r="46" spans="4:28" x14ac:dyDescent="0.25">
      <c r="E46" s="47"/>
      <c r="F46" s="47"/>
      <c r="G46" s="47"/>
      <c r="H46" s="47"/>
      <c r="I46" s="47"/>
      <c r="J46" s="47"/>
      <c r="K46" s="47"/>
      <c r="L46" s="47"/>
    </row>
    <row r="47" spans="4:28" x14ac:dyDescent="0.25">
      <c r="E47" s="47"/>
      <c r="F47" s="47"/>
      <c r="G47" s="47"/>
      <c r="H47" s="47"/>
      <c r="I47" s="47"/>
      <c r="J47" s="47"/>
      <c r="K47" s="47"/>
      <c r="L47" s="47"/>
    </row>
    <row r="48" spans="4:28" x14ac:dyDescent="0.25">
      <c r="E48" s="47"/>
      <c r="F48" s="47"/>
      <c r="G48" s="47"/>
      <c r="H48" s="47"/>
      <c r="I48" s="47"/>
      <c r="J48" s="47"/>
      <c r="K48" s="47"/>
      <c r="L48" s="47"/>
    </row>
    <row r="49" spans="5:12" x14ac:dyDescent="0.25">
      <c r="E49" s="47"/>
      <c r="F49" s="47"/>
      <c r="G49" s="47"/>
      <c r="H49" s="47"/>
      <c r="I49" s="47"/>
      <c r="J49" s="47"/>
      <c r="K49" s="47"/>
      <c r="L49" s="47"/>
    </row>
    <row r="50" spans="5:12" x14ac:dyDescent="0.25">
      <c r="E50" s="47"/>
      <c r="F50" s="47"/>
      <c r="G50" s="47"/>
      <c r="H50" s="47"/>
      <c r="I50" s="47"/>
      <c r="J50" s="47"/>
      <c r="K50" s="47"/>
      <c r="L50" s="47"/>
    </row>
    <row r="51" spans="5:12" x14ac:dyDescent="0.25">
      <c r="E51" s="47"/>
      <c r="F51" s="47"/>
      <c r="G51" s="47"/>
      <c r="H51" s="47"/>
      <c r="I51" s="47"/>
      <c r="J51" s="47"/>
      <c r="K51" s="47"/>
      <c r="L51" s="47"/>
    </row>
    <row r="52" spans="5:12" x14ac:dyDescent="0.25">
      <c r="E52" s="47"/>
      <c r="F52" s="47"/>
      <c r="G52" s="47"/>
      <c r="H52" s="47"/>
      <c r="I52" s="47"/>
      <c r="J52" s="47"/>
      <c r="K52" s="47"/>
      <c r="L52" s="47"/>
    </row>
    <row r="53" spans="5:12" x14ac:dyDescent="0.25">
      <c r="E53" s="47"/>
      <c r="F53" s="47"/>
      <c r="G53" s="47"/>
      <c r="H53" s="47"/>
      <c r="I53" s="47"/>
      <c r="J53" s="47"/>
      <c r="K53" s="47"/>
      <c r="L53" s="47"/>
    </row>
    <row r="54" spans="5:12" x14ac:dyDescent="0.25">
      <c r="E54" s="47"/>
      <c r="F54" s="47"/>
      <c r="G54" s="47"/>
      <c r="H54" s="47"/>
      <c r="I54" s="47"/>
      <c r="J54" s="47"/>
      <c r="K54" s="47"/>
      <c r="L54" s="47"/>
    </row>
    <row r="55" spans="5:12" x14ac:dyDescent="0.25">
      <c r="E55" s="47"/>
      <c r="F55" s="47"/>
      <c r="G55" s="47"/>
      <c r="H55" s="47"/>
      <c r="I55" s="47"/>
      <c r="J55" s="47"/>
      <c r="K55" s="47"/>
      <c r="L55" s="47"/>
    </row>
    <row r="56" spans="5:12" x14ac:dyDescent="0.25">
      <c r="E56" s="47"/>
      <c r="F56" s="47"/>
      <c r="G56" s="47"/>
      <c r="H56" s="47"/>
      <c r="I56" s="47"/>
      <c r="J56" s="47"/>
      <c r="K56" s="47"/>
      <c r="L56" s="47"/>
    </row>
    <row r="57" spans="5:12" x14ac:dyDescent="0.25">
      <c r="E57" s="47"/>
      <c r="F57" s="47"/>
      <c r="G57" s="47"/>
      <c r="H57" s="47"/>
      <c r="I57" s="47"/>
      <c r="J57" s="47"/>
      <c r="K57" s="47"/>
      <c r="L57" s="47"/>
    </row>
    <row r="58" spans="5:12" x14ac:dyDescent="0.25">
      <c r="E58" s="47"/>
      <c r="F58" s="47"/>
      <c r="G58" s="47"/>
      <c r="H58" s="47"/>
      <c r="I58" s="47"/>
      <c r="J58" s="47"/>
      <c r="K58" s="47"/>
      <c r="L58" s="47"/>
    </row>
    <row r="59" spans="5:12" x14ac:dyDescent="0.25">
      <c r="E59" s="47"/>
      <c r="F59" s="47"/>
      <c r="G59" s="47"/>
      <c r="H59" s="47"/>
      <c r="I59" s="47"/>
      <c r="J59" s="47"/>
      <c r="K59" s="47"/>
      <c r="L59" s="47"/>
    </row>
    <row r="60" spans="5:12" x14ac:dyDescent="0.25">
      <c r="E60" s="47"/>
      <c r="F60" s="47"/>
      <c r="G60" s="47"/>
      <c r="H60" s="47"/>
      <c r="I60" s="47"/>
      <c r="J60" s="47"/>
      <c r="K60" s="47"/>
      <c r="L60" s="47"/>
    </row>
    <row r="61" spans="5:12" x14ac:dyDescent="0.25">
      <c r="E61" s="47"/>
      <c r="F61" s="47"/>
      <c r="G61" s="47"/>
      <c r="H61" s="47"/>
      <c r="I61" s="47"/>
      <c r="J61" s="47"/>
      <c r="K61" s="47"/>
      <c r="L61" s="47"/>
    </row>
    <row r="62" spans="5:12" x14ac:dyDescent="0.25">
      <c r="E62" s="47"/>
      <c r="F62" s="47"/>
      <c r="G62" s="47"/>
      <c r="H62" s="47"/>
      <c r="I62" s="47"/>
      <c r="J62" s="47"/>
      <c r="K62" s="47"/>
      <c r="L62" s="47"/>
    </row>
    <row r="63" spans="5:12" x14ac:dyDescent="0.25">
      <c r="E63" s="47"/>
      <c r="F63" s="47"/>
      <c r="G63" s="47"/>
      <c r="H63" s="47"/>
      <c r="I63" s="47"/>
      <c r="J63" s="47"/>
      <c r="K63" s="47"/>
      <c r="L63" s="47"/>
    </row>
    <row r="64" spans="5:12" x14ac:dyDescent="0.25">
      <c r="E64" s="47"/>
      <c r="F64" s="47"/>
      <c r="G64" s="47"/>
      <c r="H64" s="47"/>
      <c r="I64" s="47"/>
      <c r="J64" s="47"/>
      <c r="K64" s="47"/>
      <c r="L64" s="47"/>
    </row>
    <row r="65" spans="5:12" x14ac:dyDescent="0.25">
      <c r="E65" s="47"/>
      <c r="F65" s="47"/>
      <c r="G65" s="47"/>
      <c r="H65" s="47"/>
      <c r="I65" s="47"/>
      <c r="J65" s="47"/>
      <c r="K65" s="47"/>
      <c r="L65" s="47"/>
    </row>
    <row r="66" spans="5:12" x14ac:dyDescent="0.25">
      <c r="E66" s="47"/>
      <c r="F66" s="47"/>
      <c r="G66" s="47"/>
      <c r="H66" s="47"/>
      <c r="I66" s="47"/>
      <c r="J66" s="47"/>
      <c r="K66" s="47"/>
      <c r="L66" s="47"/>
    </row>
    <row r="67" spans="5:12" x14ac:dyDescent="0.25">
      <c r="E67" s="47"/>
      <c r="F67" s="47"/>
      <c r="G67" s="47"/>
      <c r="H67" s="47"/>
      <c r="I67" s="47"/>
      <c r="J67" s="47"/>
      <c r="K67" s="47"/>
      <c r="L67" s="47"/>
    </row>
    <row r="68" spans="5:12" x14ac:dyDescent="0.25">
      <c r="E68" s="47"/>
      <c r="F68" s="47"/>
      <c r="G68" s="47"/>
      <c r="H68" s="47"/>
      <c r="I68" s="47"/>
      <c r="J68" s="47"/>
      <c r="K68" s="47"/>
      <c r="L68" s="47"/>
    </row>
    <row r="69" spans="5:12" x14ac:dyDescent="0.25">
      <c r="E69" s="47"/>
      <c r="F69" s="47"/>
      <c r="G69" s="47"/>
      <c r="H69" s="47"/>
      <c r="I69" s="47"/>
      <c r="J69" s="47"/>
      <c r="K69" s="47"/>
      <c r="L69" s="47"/>
    </row>
    <row r="70" spans="5:12" x14ac:dyDescent="0.25">
      <c r="E70" s="47"/>
      <c r="F70" s="47"/>
      <c r="G70" s="47"/>
      <c r="H70" s="47"/>
      <c r="I70" s="47"/>
      <c r="J70" s="47"/>
      <c r="K70" s="47"/>
      <c r="L70" s="47"/>
    </row>
    <row r="71" spans="5:12" x14ac:dyDescent="0.25">
      <c r="E71" s="47"/>
      <c r="F71" s="47"/>
      <c r="G71" s="47"/>
      <c r="H71" s="47"/>
      <c r="I71" s="47"/>
      <c r="J71" s="47"/>
      <c r="K71" s="47"/>
      <c r="L71" s="47"/>
    </row>
    <row r="72" spans="5:12" x14ac:dyDescent="0.25">
      <c r="E72" s="47"/>
      <c r="F72" s="47"/>
      <c r="G72" s="47"/>
      <c r="H72" s="47"/>
      <c r="I72" s="47"/>
      <c r="J72" s="47"/>
      <c r="K72" s="47"/>
      <c r="L72" s="47"/>
    </row>
    <row r="73" spans="5:12" x14ac:dyDescent="0.25">
      <c r="E73" s="47"/>
      <c r="F73" s="47"/>
      <c r="G73" s="47"/>
      <c r="H73" s="47"/>
      <c r="I73" s="47"/>
      <c r="J73" s="47"/>
      <c r="K73" s="47"/>
      <c r="L73" s="47"/>
    </row>
    <row r="74" spans="5:12" x14ac:dyDescent="0.25">
      <c r="E74" s="47"/>
      <c r="F74" s="47"/>
      <c r="G74" s="47"/>
      <c r="H74" s="47"/>
      <c r="I74" s="47"/>
      <c r="J74" s="47"/>
      <c r="K74" s="47"/>
      <c r="L74" s="47"/>
    </row>
    <row r="75" spans="5:12" x14ac:dyDescent="0.25">
      <c r="E75" s="47"/>
      <c r="F75" s="47"/>
      <c r="G75" s="47"/>
      <c r="H75" s="47"/>
      <c r="I75" s="47"/>
      <c r="J75" s="47"/>
      <c r="K75" s="47"/>
      <c r="L75" s="47"/>
    </row>
    <row r="76" spans="5:12" x14ac:dyDescent="0.25">
      <c r="E76" s="47"/>
      <c r="F76" s="47"/>
      <c r="G76" s="47"/>
      <c r="H76" s="47"/>
      <c r="I76" s="47"/>
      <c r="J76" s="47"/>
      <c r="K76" s="47"/>
      <c r="L76" s="47"/>
    </row>
    <row r="77" spans="5:12" x14ac:dyDescent="0.25">
      <c r="E77" s="47"/>
      <c r="F77" s="47"/>
      <c r="G77" s="47"/>
      <c r="H77" s="47"/>
      <c r="I77" s="47"/>
      <c r="J77" s="47"/>
      <c r="K77" s="47"/>
      <c r="L77" s="47"/>
    </row>
    <row r="78" spans="5:12" x14ac:dyDescent="0.25">
      <c r="E78" s="47"/>
      <c r="F78" s="47"/>
      <c r="G78" s="47"/>
      <c r="H78" s="47"/>
      <c r="I78" s="47"/>
      <c r="J78" s="47"/>
      <c r="K78" s="47"/>
      <c r="L78" s="47"/>
    </row>
    <row r="79" spans="5:12" x14ac:dyDescent="0.25">
      <c r="E79" s="47"/>
      <c r="F79" s="47"/>
      <c r="G79" s="47"/>
      <c r="H79" s="47"/>
      <c r="I79" s="47"/>
      <c r="J79" s="47"/>
      <c r="K79" s="47"/>
      <c r="L79" s="47"/>
    </row>
    <row r="80" spans="5:12" x14ac:dyDescent="0.25">
      <c r="E80" s="47"/>
      <c r="F80" s="47"/>
      <c r="G80" s="47"/>
      <c r="H80" s="47"/>
      <c r="I80" s="47"/>
      <c r="J80" s="47"/>
      <c r="K80" s="47"/>
      <c r="L80" s="47"/>
    </row>
    <row r="81" spans="5:12" x14ac:dyDescent="0.25">
      <c r="E81" s="47"/>
      <c r="F81" s="47"/>
      <c r="G81" s="47"/>
      <c r="H81" s="47"/>
      <c r="I81" s="47"/>
      <c r="J81" s="47"/>
      <c r="K81" s="47"/>
      <c r="L81" s="47"/>
    </row>
    <row r="82" spans="5:12" x14ac:dyDescent="0.25">
      <c r="E82" s="47"/>
      <c r="F82" s="47"/>
      <c r="G82" s="47"/>
      <c r="H82" s="47"/>
      <c r="I82" s="47"/>
      <c r="J82" s="47"/>
      <c r="K82" s="47"/>
      <c r="L82" s="47"/>
    </row>
    <row r="83" spans="5:12" x14ac:dyDescent="0.25">
      <c r="E83" s="47"/>
      <c r="F83" s="47"/>
      <c r="G83" s="47"/>
      <c r="H83" s="47"/>
      <c r="I83" s="47"/>
      <c r="J83" s="47"/>
      <c r="K83" s="47"/>
      <c r="L83" s="47"/>
    </row>
    <row r="84" spans="5:12" x14ac:dyDescent="0.25">
      <c r="E84" s="47"/>
      <c r="F84" s="47"/>
      <c r="G84" s="47"/>
      <c r="H84" s="47"/>
      <c r="I84" s="47"/>
      <c r="J84" s="47"/>
      <c r="K84" s="47"/>
      <c r="L84" s="47"/>
    </row>
    <row r="85" spans="5:12" x14ac:dyDescent="0.25">
      <c r="E85" s="47"/>
      <c r="F85" s="47"/>
      <c r="G85" s="47"/>
      <c r="H85" s="47"/>
      <c r="I85" s="47"/>
      <c r="J85" s="47"/>
      <c r="K85" s="47"/>
      <c r="L85" s="47"/>
    </row>
    <row r="86" spans="5:12" x14ac:dyDescent="0.25">
      <c r="E86" s="47"/>
      <c r="F86" s="47"/>
      <c r="G86" s="47"/>
      <c r="H86" s="47"/>
      <c r="I86" s="47"/>
      <c r="J86" s="47"/>
      <c r="K86" s="47"/>
      <c r="L86" s="47"/>
    </row>
    <row r="87" spans="5:12" x14ac:dyDescent="0.25">
      <c r="E87" s="47"/>
      <c r="F87" s="47"/>
      <c r="G87" s="47"/>
      <c r="H87" s="47"/>
      <c r="I87" s="47"/>
      <c r="J87" s="47"/>
      <c r="K87" s="47"/>
      <c r="L87" s="47"/>
    </row>
    <row r="88" spans="5:12" x14ac:dyDescent="0.25">
      <c r="E88" s="47"/>
      <c r="F88" s="47"/>
      <c r="G88" s="47"/>
      <c r="H88" s="47"/>
      <c r="I88" s="47"/>
      <c r="J88" s="47"/>
      <c r="K88" s="47"/>
      <c r="L88" s="47"/>
    </row>
    <row r="89" spans="5:12" x14ac:dyDescent="0.25">
      <c r="E89" s="47"/>
      <c r="F89" s="47"/>
      <c r="G89" s="47"/>
      <c r="H89" s="47"/>
      <c r="I89" s="47"/>
      <c r="J89" s="47"/>
      <c r="K89" s="47"/>
      <c r="L89" s="47"/>
    </row>
    <row r="90" spans="5:12" x14ac:dyDescent="0.25">
      <c r="E90" s="47"/>
      <c r="F90" s="47"/>
      <c r="G90" s="47"/>
      <c r="H90" s="47"/>
      <c r="I90" s="47"/>
      <c r="J90" s="47"/>
      <c r="K90" s="47"/>
      <c r="L90" s="47"/>
    </row>
    <row r="91" spans="5:12" x14ac:dyDescent="0.25">
      <c r="E91" s="47"/>
      <c r="F91" s="47"/>
      <c r="G91" s="47"/>
      <c r="H91" s="47"/>
      <c r="I91" s="47"/>
      <c r="J91" s="47"/>
      <c r="K91" s="47"/>
      <c r="L91" s="47"/>
    </row>
    <row r="92" spans="5:12" x14ac:dyDescent="0.25">
      <c r="E92" s="47"/>
      <c r="F92" s="47"/>
      <c r="G92" s="47"/>
      <c r="H92" s="47"/>
      <c r="I92" s="47"/>
      <c r="J92" s="47"/>
      <c r="K92" s="47"/>
      <c r="L92" s="47"/>
    </row>
    <row r="93" spans="5:12" x14ac:dyDescent="0.25">
      <c r="E93" s="47"/>
      <c r="F93" s="47"/>
      <c r="G93" s="47"/>
      <c r="H93" s="47"/>
      <c r="I93" s="47"/>
      <c r="J93" s="47"/>
      <c r="K93" s="47"/>
      <c r="L93" s="47"/>
    </row>
    <row r="94" spans="5:12" x14ac:dyDescent="0.25">
      <c r="E94" s="47"/>
      <c r="F94" s="47"/>
      <c r="G94" s="47"/>
      <c r="H94" s="47"/>
      <c r="I94" s="47"/>
      <c r="J94" s="47"/>
      <c r="K94" s="47"/>
      <c r="L94" s="47"/>
    </row>
    <row r="95" spans="5:12" x14ac:dyDescent="0.25">
      <c r="E95" s="47"/>
      <c r="F95" s="47"/>
      <c r="G95" s="47"/>
      <c r="H95" s="47"/>
      <c r="I95" s="47"/>
      <c r="J95" s="47"/>
      <c r="K95" s="47"/>
      <c r="L95" s="47"/>
    </row>
    <row r="96" spans="5:12" x14ac:dyDescent="0.25">
      <c r="E96" s="47"/>
      <c r="F96" s="47"/>
      <c r="G96" s="47"/>
      <c r="H96" s="47"/>
      <c r="I96" s="47"/>
      <c r="J96" s="47"/>
      <c r="K96" s="47"/>
      <c r="L96" s="47"/>
    </row>
    <row r="97" spans="5:12" x14ac:dyDescent="0.25">
      <c r="E97" s="47"/>
      <c r="F97" s="47"/>
      <c r="G97" s="47"/>
      <c r="H97" s="47"/>
      <c r="I97" s="47"/>
      <c r="J97" s="47"/>
      <c r="K97" s="47"/>
      <c r="L97" s="47"/>
    </row>
    <row r="98" spans="5:12" x14ac:dyDescent="0.25">
      <c r="E98" s="47"/>
      <c r="F98" s="47"/>
      <c r="G98" s="47"/>
      <c r="H98" s="47"/>
      <c r="I98" s="47"/>
      <c r="J98" s="47"/>
      <c r="K98" s="47"/>
      <c r="L98" s="47"/>
    </row>
    <row r="99" spans="5:12" x14ac:dyDescent="0.25">
      <c r="E99" s="47"/>
      <c r="F99" s="47"/>
      <c r="G99" s="47"/>
      <c r="H99" s="47"/>
      <c r="I99" s="47"/>
      <c r="J99" s="47"/>
      <c r="K99" s="47"/>
      <c r="L99" s="47"/>
    </row>
    <row r="100" spans="5:12" x14ac:dyDescent="0.25">
      <c r="E100" s="47"/>
      <c r="F100" s="47"/>
      <c r="G100" s="47"/>
      <c r="H100" s="47"/>
      <c r="I100" s="47"/>
      <c r="J100" s="47"/>
      <c r="K100" s="47"/>
      <c r="L100" s="47"/>
    </row>
    <row r="101" spans="5:12" x14ac:dyDescent="0.25">
      <c r="E101" s="47"/>
      <c r="F101" s="47"/>
      <c r="G101" s="47"/>
      <c r="H101" s="47"/>
      <c r="I101" s="47"/>
      <c r="J101" s="47"/>
      <c r="K101" s="47"/>
      <c r="L101" s="47"/>
    </row>
    <row r="102" spans="5:12" x14ac:dyDescent="0.25">
      <c r="E102" s="47"/>
      <c r="F102" s="47"/>
      <c r="G102" s="47"/>
      <c r="H102" s="47"/>
      <c r="I102" s="47"/>
      <c r="J102" s="47"/>
      <c r="K102" s="47"/>
      <c r="L102" s="47"/>
    </row>
    <row r="103" spans="5:12" x14ac:dyDescent="0.25">
      <c r="E103" s="47"/>
      <c r="F103" s="47"/>
      <c r="G103" s="47"/>
      <c r="H103" s="47"/>
      <c r="I103" s="47"/>
      <c r="J103" s="47"/>
      <c r="K103" s="47"/>
      <c r="L103" s="47"/>
    </row>
    <row r="104" spans="5:12" x14ac:dyDescent="0.25">
      <c r="E104" s="47"/>
      <c r="F104" s="47"/>
      <c r="G104" s="47"/>
      <c r="H104" s="47"/>
      <c r="I104" s="47"/>
      <c r="J104" s="47"/>
      <c r="K104" s="47"/>
      <c r="L104" s="47"/>
    </row>
    <row r="105" spans="5:12" x14ac:dyDescent="0.25">
      <c r="E105" s="47"/>
      <c r="F105" s="47"/>
      <c r="G105" s="47"/>
      <c r="H105" s="47"/>
      <c r="I105" s="47"/>
      <c r="J105" s="47"/>
      <c r="K105" s="47"/>
      <c r="L105" s="47"/>
    </row>
    <row r="106" spans="5:12" x14ac:dyDescent="0.25">
      <c r="E106" s="47"/>
      <c r="F106" s="47"/>
      <c r="G106" s="47"/>
      <c r="H106" s="47"/>
      <c r="I106" s="47"/>
      <c r="J106" s="47"/>
      <c r="K106" s="47"/>
      <c r="L106" s="47"/>
    </row>
    <row r="107" spans="5:12" x14ac:dyDescent="0.25">
      <c r="E107" s="47"/>
      <c r="F107" s="47"/>
      <c r="G107" s="47"/>
      <c r="H107" s="47"/>
      <c r="I107" s="47"/>
      <c r="J107" s="47"/>
      <c r="K107" s="47"/>
      <c r="L107" s="47"/>
    </row>
    <row r="108" spans="5:12" x14ac:dyDescent="0.25">
      <c r="E108" s="47"/>
      <c r="F108" s="47"/>
      <c r="G108" s="47"/>
      <c r="H108" s="47"/>
      <c r="I108" s="47"/>
      <c r="J108" s="47"/>
      <c r="K108" s="47"/>
      <c r="L108" s="47"/>
    </row>
    <row r="109" spans="5:12" x14ac:dyDescent="0.25">
      <c r="E109" s="47"/>
      <c r="F109" s="47"/>
      <c r="G109" s="47"/>
      <c r="H109" s="47"/>
      <c r="I109" s="47"/>
      <c r="J109" s="47"/>
      <c r="K109" s="47"/>
      <c r="L109" s="47"/>
    </row>
    <row r="110" spans="5:12" x14ac:dyDescent="0.25">
      <c r="E110" s="47"/>
      <c r="F110" s="47"/>
      <c r="G110" s="47"/>
      <c r="H110" s="47"/>
      <c r="I110" s="47"/>
      <c r="J110" s="47"/>
      <c r="K110" s="47"/>
      <c r="L110" s="47"/>
    </row>
    <row r="111" spans="5:12" x14ac:dyDescent="0.25">
      <c r="E111" s="47"/>
      <c r="F111" s="47"/>
      <c r="G111" s="47"/>
      <c r="H111" s="47"/>
      <c r="I111" s="47"/>
      <c r="J111" s="47"/>
      <c r="K111" s="47"/>
      <c r="L111" s="47"/>
    </row>
    <row r="112" spans="5:12" x14ac:dyDescent="0.25">
      <c r="E112" s="47"/>
      <c r="F112" s="47"/>
      <c r="G112" s="47"/>
      <c r="H112" s="47"/>
      <c r="I112" s="47"/>
      <c r="J112" s="47"/>
      <c r="K112" s="47"/>
      <c r="L112" s="47"/>
    </row>
    <row r="113" spans="5:12" x14ac:dyDescent="0.25">
      <c r="E113" s="47"/>
      <c r="F113" s="47"/>
      <c r="G113" s="47"/>
      <c r="H113" s="47"/>
      <c r="I113" s="47"/>
      <c r="J113" s="47"/>
      <c r="K113" s="47"/>
      <c r="L113" s="47"/>
    </row>
    <row r="114" spans="5:12" x14ac:dyDescent="0.25">
      <c r="E114" s="47"/>
      <c r="F114" s="47"/>
      <c r="G114" s="47"/>
      <c r="H114" s="47"/>
      <c r="I114" s="47"/>
      <c r="J114" s="47"/>
      <c r="K114" s="47"/>
      <c r="L114" s="47"/>
    </row>
    <row r="115" spans="5:12" x14ac:dyDescent="0.25">
      <c r="E115" s="47"/>
      <c r="F115" s="47"/>
      <c r="G115" s="47"/>
      <c r="H115" s="47"/>
      <c r="I115" s="47"/>
      <c r="J115" s="47"/>
      <c r="K115" s="47"/>
      <c r="L115" s="47"/>
    </row>
    <row r="116" spans="5:12" x14ac:dyDescent="0.25">
      <c r="E116" s="47"/>
      <c r="F116" s="47"/>
      <c r="G116" s="47"/>
      <c r="H116" s="47"/>
      <c r="I116" s="47"/>
      <c r="J116" s="47"/>
      <c r="K116" s="47"/>
      <c r="L116" s="47"/>
    </row>
    <row r="117" spans="5:12" x14ac:dyDescent="0.25">
      <c r="E117" s="47"/>
      <c r="F117" s="47"/>
      <c r="G117" s="47"/>
      <c r="H117" s="47"/>
      <c r="I117" s="47"/>
      <c r="J117" s="47"/>
      <c r="K117" s="47"/>
      <c r="L117" s="47"/>
    </row>
    <row r="118" spans="5:12" x14ac:dyDescent="0.25">
      <c r="E118" s="47"/>
      <c r="F118" s="47"/>
      <c r="G118" s="47"/>
      <c r="H118" s="47"/>
      <c r="I118" s="47"/>
      <c r="J118" s="47"/>
      <c r="K118" s="47"/>
      <c r="L118" s="47"/>
    </row>
    <row r="119" spans="5:12" x14ac:dyDescent="0.25">
      <c r="E119" s="47"/>
      <c r="F119" s="47"/>
      <c r="G119" s="47"/>
      <c r="H119" s="47"/>
      <c r="I119" s="47"/>
      <c r="J119" s="47"/>
      <c r="K119" s="47"/>
      <c r="L119" s="47"/>
    </row>
    <row r="120" spans="5:12" x14ac:dyDescent="0.25">
      <c r="E120" s="47"/>
      <c r="F120" s="47"/>
      <c r="G120" s="47"/>
      <c r="H120" s="47"/>
      <c r="I120" s="47"/>
      <c r="J120" s="47"/>
      <c r="K120" s="47"/>
      <c r="L120" s="47"/>
    </row>
    <row r="121" spans="5:12" x14ac:dyDescent="0.25">
      <c r="E121" s="47"/>
      <c r="F121" s="47"/>
      <c r="G121" s="47"/>
      <c r="H121" s="47"/>
      <c r="I121" s="47"/>
      <c r="J121" s="47"/>
      <c r="K121" s="47"/>
      <c r="L121" s="47"/>
    </row>
    <row r="122" spans="5:12" x14ac:dyDescent="0.25">
      <c r="E122" s="47"/>
      <c r="F122" s="47"/>
      <c r="G122" s="47"/>
      <c r="H122" s="47"/>
      <c r="I122" s="47"/>
      <c r="J122" s="47"/>
      <c r="K122" s="47"/>
      <c r="L122" s="47"/>
    </row>
    <row r="123" spans="5:12" x14ac:dyDescent="0.25">
      <c r="E123" s="47"/>
      <c r="F123" s="47"/>
      <c r="G123" s="47"/>
      <c r="H123" s="47"/>
      <c r="I123" s="47"/>
      <c r="J123" s="47"/>
      <c r="K123" s="47"/>
      <c r="L123" s="47"/>
    </row>
    <row r="124" spans="5:12" x14ac:dyDescent="0.25">
      <c r="E124" s="47"/>
      <c r="F124" s="47"/>
      <c r="G124" s="47"/>
      <c r="H124" s="47"/>
      <c r="I124" s="47"/>
      <c r="J124" s="47"/>
      <c r="K124" s="47"/>
      <c r="L124" s="47"/>
    </row>
    <row r="125" spans="5:12" x14ac:dyDescent="0.25">
      <c r="E125" s="47"/>
      <c r="F125" s="47"/>
      <c r="G125" s="47"/>
      <c r="H125" s="47"/>
      <c r="I125" s="47"/>
      <c r="J125" s="47"/>
      <c r="K125" s="47"/>
      <c r="L125" s="47"/>
    </row>
    <row r="126" spans="5:12" x14ac:dyDescent="0.25">
      <c r="E126" s="47"/>
      <c r="F126" s="47"/>
      <c r="G126" s="47"/>
      <c r="H126" s="47"/>
      <c r="I126" s="47"/>
      <c r="J126" s="47"/>
      <c r="K126" s="47"/>
      <c r="L126" s="47"/>
    </row>
    <row r="127" spans="5:12" x14ac:dyDescent="0.25">
      <c r="E127" s="47"/>
      <c r="F127" s="47"/>
      <c r="G127" s="47"/>
      <c r="H127" s="47"/>
      <c r="I127" s="47"/>
      <c r="J127" s="47"/>
      <c r="K127" s="47"/>
      <c r="L127" s="47"/>
    </row>
    <row r="128" spans="5:12" x14ac:dyDescent="0.25">
      <c r="E128" s="47"/>
      <c r="F128" s="47"/>
      <c r="G128" s="47"/>
      <c r="H128" s="47"/>
      <c r="I128" s="47"/>
      <c r="J128" s="47"/>
      <c r="K128" s="47"/>
      <c r="L128" s="47"/>
    </row>
    <row r="129" spans="5:12" x14ac:dyDescent="0.25">
      <c r="E129" s="47"/>
      <c r="F129" s="47"/>
      <c r="G129" s="47"/>
      <c r="H129" s="47"/>
      <c r="I129" s="47"/>
      <c r="J129" s="47"/>
      <c r="K129" s="47"/>
      <c r="L129" s="47"/>
    </row>
    <row r="130" spans="5:12" x14ac:dyDescent="0.25">
      <c r="E130" s="47"/>
      <c r="F130" s="47"/>
      <c r="G130" s="47"/>
      <c r="H130" s="47"/>
      <c r="I130" s="47"/>
      <c r="J130" s="47"/>
      <c r="K130" s="47"/>
      <c r="L130" s="47"/>
    </row>
    <row r="131" spans="5:12" x14ac:dyDescent="0.25">
      <c r="E131" s="47"/>
      <c r="F131" s="47"/>
      <c r="G131" s="47"/>
      <c r="H131" s="47"/>
      <c r="I131" s="47"/>
      <c r="J131" s="47"/>
      <c r="K131" s="47"/>
      <c r="L131" s="47"/>
    </row>
    <row r="132" spans="5:12" x14ac:dyDescent="0.25">
      <c r="E132" s="47"/>
      <c r="F132" s="47"/>
      <c r="G132" s="47"/>
      <c r="H132" s="47"/>
      <c r="I132" s="47"/>
      <c r="J132" s="47"/>
      <c r="K132" s="47"/>
      <c r="L132" s="47"/>
    </row>
    <row r="133" spans="5:12" x14ac:dyDescent="0.25">
      <c r="E133" s="47"/>
      <c r="F133" s="47"/>
      <c r="G133" s="47"/>
      <c r="H133" s="47"/>
      <c r="I133" s="47"/>
      <c r="J133" s="47"/>
      <c r="K133" s="47"/>
      <c r="L133" s="47"/>
    </row>
    <row r="134" spans="5:12" x14ac:dyDescent="0.25">
      <c r="E134" s="47"/>
      <c r="F134" s="47"/>
      <c r="G134" s="47"/>
      <c r="H134" s="47"/>
      <c r="I134" s="47"/>
      <c r="J134" s="47"/>
      <c r="K134" s="47"/>
      <c r="L134" s="47"/>
    </row>
    <row r="135" spans="5:12" x14ac:dyDescent="0.25">
      <c r="E135" s="47"/>
      <c r="F135" s="47"/>
      <c r="G135" s="47"/>
      <c r="H135" s="47"/>
      <c r="I135" s="47"/>
      <c r="J135" s="47"/>
      <c r="K135" s="47"/>
      <c r="L135" s="47"/>
    </row>
    <row r="136" spans="5:12" x14ac:dyDescent="0.25">
      <c r="E136" s="47"/>
      <c r="F136" s="47"/>
      <c r="G136" s="47"/>
      <c r="H136" s="47"/>
      <c r="I136" s="47"/>
      <c r="J136" s="47"/>
      <c r="K136" s="47"/>
      <c r="L136" s="47"/>
    </row>
    <row r="137" spans="5:12" x14ac:dyDescent="0.25">
      <c r="E137" s="47"/>
      <c r="F137" s="47"/>
      <c r="G137" s="47"/>
      <c r="H137" s="47"/>
      <c r="I137" s="47"/>
      <c r="J137" s="47"/>
      <c r="K137" s="47"/>
      <c r="L137" s="47"/>
    </row>
    <row r="138" spans="5:12" x14ac:dyDescent="0.25">
      <c r="E138" s="47"/>
      <c r="F138" s="47"/>
      <c r="G138" s="47"/>
      <c r="H138" s="47"/>
      <c r="I138" s="47"/>
      <c r="J138" s="47"/>
      <c r="K138" s="47"/>
      <c r="L138" s="47"/>
    </row>
    <row r="139" spans="5:12" x14ac:dyDescent="0.25">
      <c r="E139" s="47"/>
      <c r="F139" s="47"/>
      <c r="G139" s="47"/>
      <c r="H139" s="47"/>
      <c r="I139" s="47"/>
      <c r="J139" s="47"/>
      <c r="K139" s="47"/>
      <c r="L139" s="47"/>
    </row>
    <row r="140" spans="5:12" x14ac:dyDescent="0.25">
      <c r="E140" s="47"/>
      <c r="F140" s="47"/>
      <c r="G140" s="47"/>
      <c r="H140" s="47"/>
      <c r="I140" s="47"/>
      <c r="J140" s="47"/>
      <c r="K140" s="47"/>
      <c r="L140" s="47"/>
    </row>
    <row r="141" spans="5:12" x14ac:dyDescent="0.25">
      <c r="E141" s="47"/>
      <c r="F141" s="47"/>
      <c r="G141" s="47"/>
      <c r="H141" s="47"/>
      <c r="I141" s="47"/>
      <c r="J141" s="47"/>
      <c r="K141" s="47"/>
      <c r="L141" s="47"/>
    </row>
    <row r="142" spans="5:12" x14ac:dyDescent="0.25">
      <c r="E142" s="47"/>
      <c r="F142" s="47"/>
      <c r="G142" s="47"/>
      <c r="H142" s="47"/>
      <c r="I142" s="47"/>
      <c r="J142" s="47"/>
      <c r="K142" s="47"/>
      <c r="L142" s="47"/>
    </row>
    <row r="143" spans="5:12" x14ac:dyDescent="0.25">
      <c r="E143" s="47"/>
      <c r="F143" s="47"/>
      <c r="G143" s="47"/>
      <c r="H143" s="47"/>
      <c r="I143" s="47"/>
      <c r="J143" s="47"/>
      <c r="K143" s="47"/>
      <c r="L143" s="47"/>
    </row>
    <row r="144" spans="5:12" x14ac:dyDescent="0.25">
      <c r="E144" s="47"/>
      <c r="F144" s="47"/>
      <c r="G144" s="47"/>
      <c r="H144" s="47"/>
      <c r="I144" s="47"/>
      <c r="J144" s="47"/>
      <c r="K144" s="47"/>
      <c r="L144" s="47"/>
    </row>
    <row r="145" spans="5:12" x14ac:dyDescent="0.25">
      <c r="E145" s="47"/>
      <c r="F145" s="47"/>
      <c r="G145" s="47"/>
      <c r="H145" s="47"/>
      <c r="I145" s="47"/>
      <c r="J145" s="47"/>
      <c r="K145" s="47"/>
      <c r="L145" s="47"/>
    </row>
    <row r="146" spans="5:12" x14ac:dyDescent="0.25">
      <c r="E146" s="47"/>
      <c r="F146" s="47"/>
      <c r="G146" s="47"/>
      <c r="H146" s="47"/>
      <c r="I146" s="47"/>
      <c r="J146" s="47"/>
      <c r="K146" s="47"/>
      <c r="L146" s="47"/>
    </row>
    <row r="147" spans="5:12" x14ac:dyDescent="0.25">
      <c r="E147" s="47"/>
      <c r="F147" s="47"/>
      <c r="G147" s="47"/>
      <c r="H147" s="47"/>
      <c r="I147" s="47"/>
      <c r="J147" s="47"/>
      <c r="K147" s="47"/>
      <c r="L147" s="47"/>
    </row>
    <row r="148" spans="5:12" x14ac:dyDescent="0.25">
      <c r="E148" s="47"/>
      <c r="F148" s="47"/>
      <c r="G148" s="47"/>
      <c r="H148" s="47"/>
      <c r="I148" s="47"/>
      <c r="J148" s="47"/>
      <c r="K148" s="47"/>
      <c r="L148" s="47"/>
    </row>
    <row r="149" spans="5:12" x14ac:dyDescent="0.25">
      <c r="E149" s="47"/>
      <c r="F149" s="47"/>
      <c r="G149" s="47"/>
      <c r="H149" s="47"/>
      <c r="I149" s="47"/>
      <c r="J149" s="47"/>
      <c r="K149" s="47"/>
      <c r="L149" s="47"/>
    </row>
    <row r="150" spans="5:12" x14ac:dyDescent="0.25">
      <c r="E150" s="47"/>
      <c r="F150" s="47"/>
      <c r="G150" s="47"/>
      <c r="H150" s="47"/>
      <c r="I150" s="47"/>
      <c r="J150" s="47"/>
      <c r="K150" s="47"/>
      <c r="L150" s="47"/>
    </row>
    <row r="151" spans="5:12" x14ac:dyDescent="0.25">
      <c r="E151" s="47"/>
      <c r="F151" s="47"/>
      <c r="G151" s="47"/>
      <c r="H151" s="47"/>
      <c r="I151" s="47"/>
      <c r="J151" s="47"/>
      <c r="K151" s="47"/>
      <c r="L151" s="47"/>
    </row>
    <row r="152" spans="5:12" x14ac:dyDescent="0.25">
      <c r="E152" s="47"/>
      <c r="F152" s="47"/>
      <c r="G152" s="47"/>
      <c r="H152" s="47"/>
      <c r="I152" s="47"/>
      <c r="J152" s="47"/>
      <c r="K152" s="47"/>
      <c r="L152" s="47"/>
    </row>
    <row r="153" spans="5:12" x14ac:dyDescent="0.25">
      <c r="E153" s="47"/>
      <c r="F153" s="47"/>
      <c r="G153" s="47"/>
      <c r="H153" s="47"/>
      <c r="I153" s="47"/>
      <c r="J153" s="47"/>
      <c r="K153" s="47"/>
      <c r="L153" s="47"/>
    </row>
    <row r="154" spans="5:12" x14ac:dyDescent="0.25">
      <c r="E154" s="47"/>
      <c r="F154" s="47"/>
      <c r="G154" s="47"/>
      <c r="H154" s="47"/>
      <c r="I154" s="47"/>
      <c r="J154" s="47"/>
      <c r="K154" s="47"/>
      <c r="L154" s="47"/>
    </row>
    <row r="155" spans="5:12" x14ac:dyDescent="0.25">
      <c r="E155" s="47"/>
      <c r="F155" s="47"/>
      <c r="G155" s="47"/>
      <c r="H155" s="47"/>
      <c r="I155" s="47"/>
      <c r="J155" s="47"/>
      <c r="K155" s="47"/>
      <c r="L155" s="47"/>
    </row>
    <row r="156" spans="5:12" x14ac:dyDescent="0.25">
      <c r="E156" s="47"/>
      <c r="F156" s="47"/>
      <c r="G156" s="47"/>
      <c r="H156" s="47"/>
      <c r="I156" s="47"/>
      <c r="J156" s="47"/>
      <c r="K156" s="47"/>
      <c r="L156" s="47"/>
    </row>
    <row r="157" spans="5:12" x14ac:dyDescent="0.25">
      <c r="E157" s="47"/>
      <c r="F157" s="47"/>
      <c r="G157" s="47"/>
      <c r="H157" s="47"/>
      <c r="I157" s="47"/>
      <c r="J157" s="47"/>
      <c r="K157" s="47"/>
      <c r="L157" s="47"/>
    </row>
    <row r="158" spans="5:12" x14ac:dyDescent="0.25">
      <c r="E158" s="47"/>
      <c r="F158" s="47"/>
      <c r="G158" s="47"/>
      <c r="H158" s="47"/>
      <c r="I158" s="47"/>
      <c r="J158" s="47"/>
      <c r="K158" s="47"/>
      <c r="L158" s="47"/>
    </row>
    <row r="159" spans="5:12" x14ac:dyDescent="0.25">
      <c r="E159" s="47"/>
      <c r="F159" s="47"/>
      <c r="G159" s="47"/>
      <c r="H159" s="47"/>
      <c r="I159" s="47"/>
      <c r="J159" s="47"/>
      <c r="K159" s="47"/>
      <c r="L159" s="47"/>
    </row>
    <row r="160" spans="5:12" x14ac:dyDescent="0.25">
      <c r="E160" s="47"/>
      <c r="F160" s="47"/>
      <c r="G160" s="47"/>
      <c r="H160" s="47"/>
      <c r="I160" s="47"/>
      <c r="J160" s="47"/>
      <c r="K160" s="47"/>
      <c r="L160" s="47"/>
    </row>
    <row r="161" spans="5:12" x14ac:dyDescent="0.25">
      <c r="E161" s="47"/>
      <c r="F161" s="47"/>
      <c r="G161" s="47"/>
      <c r="H161" s="47"/>
      <c r="I161" s="47"/>
      <c r="J161" s="47"/>
      <c r="K161" s="47"/>
      <c r="L161" s="47"/>
    </row>
    <row r="162" spans="5:12" x14ac:dyDescent="0.25">
      <c r="E162" s="47"/>
      <c r="F162" s="47"/>
      <c r="G162" s="47"/>
      <c r="H162" s="47"/>
      <c r="I162" s="47"/>
      <c r="J162" s="47"/>
      <c r="K162" s="47"/>
      <c r="L162" s="47"/>
    </row>
    <row r="163" spans="5:12" x14ac:dyDescent="0.25">
      <c r="E163" s="47"/>
      <c r="F163" s="47"/>
      <c r="G163" s="47"/>
      <c r="H163" s="47"/>
      <c r="I163" s="47"/>
      <c r="J163" s="47"/>
      <c r="K163" s="47"/>
      <c r="L163" s="47"/>
    </row>
    <row r="164" spans="5:12" x14ac:dyDescent="0.25">
      <c r="E164" s="47"/>
      <c r="F164" s="47"/>
      <c r="G164" s="47"/>
      <c r="H164" s="47"/>
      <c r="I164" s="47"/>
      <c r="J164" s="47"/>
      <c r="K164" s="47"/>
      <c r="L164" s="47"/>
    </row>
    <row r="165" spans="5:12" x14ac:dyDescent="0.25">
      <c r="E165" s="47"/>
      <c r="F165" s="47"/>
      <c r="G165" s="47"/>
      <c r="H165" s="47"/>
      <c r="I165" s="47"/>
      <c r="J165" s="47"/>
      <c r="K165" s="47"/>
      <c r="L165" s="47"/>
    </row>
    <row r="166" spans="5:12" x14ac:dyDescent="0.25">
      <c r="E166" s="47"/>
      <c r="F166" s="47"/>
      <c r="G166" s="47"/>
      <c r="H166" s="47"/>
      <c r="I166" s="47"/>
      <c r="J166" s="47"/>
      <c r="K166" s="47"/>
      <c r="L166" s="47"/>
    </row>
    <row r="167" spans="5:12" x14ac:dyDescent="0.25">
      <c r="E167" s="47"/>
      <c r="F167" s="47"/>
      <c r="G167" s="47"/>
      <c r="H167" s="47"/>
      <c r="I167" s="47"/>
      <c r="J167" s="47"/>
      <c r="K167" s="47"/>
      <c r="L167" s="47"/>
    </row>
    <row r="168" spans="5:12" x14ac:dyDescent="0.25">
      <c r="E168" s="47"/>
      <c r="F168" s="47"/>
      <c r="G168" s="47"/>
      <c r="H168" s="47"/>
      <c r="I168" s="47"/>
      <c r="J168" s="47"/>
      <c r="K168" s="47"/>
      <c r="L168" s="47"/>
    </row>
    <row r="169" spans="5:12" x14ac:dyDescent="0.25">
      <c r="E169" s="47"/>
      <c r="F169" s="47"/>
      <c r="G169" s="47"/>
      <c r="H169" s="47"/>
      <c r="I169" s="47"/>
      <c r="J169" s="47"/>
      <c r="K169" s="47"/>
      <c r="L169" s="47"/>
    </row>
    <row r="170" spans="5:12" x14ac:dyDescent="0.25">
      <c r="E170" s="47"/>
      <c r="F170" s="47"/>
      <c r="G170" s="47"/>
      <c r="H170" s="47"/>
      <c r="I170" s="47"/>
      <c r="J170" s="47"/>
      <c r="K170" s="47"/>
      <c r="L170" s="47"/>
    </row>
    <row r="171" spans="5:12" x14ac:dyDescent="0.25">
      <c r="E171" s="47"/>
      <c r="F171" s="47"/>
      <c r="G171" s="47"/>
      <c r="H171" s="47"/>
      <c r="I171" s="47"/>
      <c r="J171" s="47"/>
      <c r="K171" s="47"/>
      <c r="L171" s="47"/>
    </row>
    <row r="172" spans="5:12" x14ac:dyDescent="0.25">
      <c r="E172" s="47"/>
      <c r="F172" s="47"/>
      <c r="G172" s="47"/>
      <c r="H172" s="47"/>
      <c r="I172" s="47"/>
      <c r="J172" s="47"/>
      <c r="K172" s="47"/>
      <c r="L172" s="47"/>
    </row>
    <row r="173" spans="5:12" x14ac:dyDescent="0.25">
      <c r="E173" s="47"/>
      <c r="F173" s="47"/>
      <c r="G173" s="47"/>
      <c r="H173" s="47"/>
      <c r="I173" s="47"/>
      <c r="J173" s="47"/>
      <c r="K173" s="47"/>
      <c r="L173" s="47"/>
    </row>
    <row r="174" spans="5:12" x14ac:dyDescent="0.25">
      <c r="E174" s="47"/>
      <c r="F174" s="47"/>
      <c r="G174" s="47"/>
      <c r="H174" s="47"/>
      <c r="I174" s="47"/>
      <c r="J174" s="47"/>
      <c r="K174" s="47"/>
      <c r="L174" s="47"/>
    </row>
    <row r="175" spans="5:12" x14ac:dyDescent="0.25">
      <c r="E175" s="47"/>
      <c r="F175" s="47"/>
      <c r="G175" s="47"/>
      <c r="H175" s="47"/>
      <c r="I175" s="47"/>
      <c r="J175" s="47"/>
      <c r="K175" s="47"/>
      <c r="L175" s="47"/>
    </row>
    <row r="176" spans="5:12" x14ac:dyDescent="0.25">
      <c r="E176" s="47"/>
      <c r="F176" s="47"/>
      <c r="G176" s="47"/>
      <c r="H176" s="47"/>
      <c r="I176" s="47"/>
      <c r="J176" s="47"/>
      <c r="K176" s="47"/>
      <c r="L176" s="47"/>
    </row>
    <row r="177" spans="5:12" x14ac:dyDescent="0.25">
      <c r="E177" s="47"/>
      <c r="F177" s="47"/>
      <c r="G177" s="47"/>
      <c r="H177" s="47"/>
      <c r="I177" s="47"/>
      <c r="J177" s="47"/>
      <c r="K177" s="47"/>
      <c r="L177" s="47"/>
    </row>
    <row r="178" spans="5:12" x14ac:dyDescent="0.25">
      <c r="E178" s="47"/>
      <c r="F178" s="47"/>
      <c r="G178" s="47"/>
      <c r="H178" s="47"/>
      <c r="I178" s="47"/>
      <c r="J178" s="47"/>
      <c r="K178" s="47"/>
      <c r="L178" s="47"/>
    </row>
    <row r="179" spans="5:12" x14ac:dyDescent="0.25">
      <c r="E179" s="47"/>
      <c r="F179" s="47"/>
      <c r="G179" s="47"/>
      <c r="H179" s="47"/>
      <c r="I179" s="47"/>
      <c r="J179" s="47"/>
      <c r="K179" s="47"/>
      <c r="L179" s="47"/>
    </row>
    <row r="180" spans="5:12" x14ac:dyDescent="0.25">
      <c r="E180" s="47"/>
      <c r="F180" s="47"/>
      <c r="G180" s="47"/>
      <c r="H180" s="47"/>
      <c r="I180" s="47"/>
      <c r="J180" s="47"/>
      <c r="K180" s="47"/>
      <c r="L180" s="47"/>
    </row>
    <row r="181" spans="5:12" x14ac:dyDescent="0.25">
      <c r="E181" s="47"/>
      <c r="F181" s="47"/>
      <c r="G181" s="47"/>
      <c r="H181" s="47"/>
      <c r="I181" s="47"/>
      <c r="J181" s="47"/>
      <c r="K181" s="47"/>
      <c r="L181" s="47"/>
    </row>
    <row r="182" spans="5:12" x14ac:dyDescent="0.25">
      <c r="E182" s="47"/>
      <c r="F182" s="47"/>
      <c r="G182" s="47"/>
      <c r="H182" s="47"/>
      <c r="I182" s="47"/>
      <c r="J182" s="47"/>
      <c r="K182" s="47"/>
      <c r="L182" s="47"/>
    </row>
    <row r="183" spans="5:12" x14ac:dyDescent="0.25">
      <c r="E183" s="47"/>
      <c r="F183" s="47"/>
      <c r="G183" s="47"/>
      <c r="H183" s="47"/>
      <c r="I183" s="47"/>
      <c r="J183" s="47"/>
      <c r="K183" s="47"/>
      <c r="L183" s="47"/>
    </row>
    <row r="184" spans="5:12" x14ac:dyDescent="0.25">
      <c r="E184" s="47"/>
      <c r="F184" s="47"/>
      <c r="G184" s="47"/>
      <c r="H184" s="47"/>
      <c r="I184" s="47"/>
      <c r="J184" s="47"/>
      <c r="K184" s="47"/>
      <c r="L184" s="47"/>
    </row>
    <row r="185" spans="5:12" x14ac:dyDescent="0.25">
      <c r="E185" s="47"/>
      <c r="F185" s="47"/>
      <c r="G185" s="47"/>
      <c r="H185" s="47"/>
      <c r="I185" s="47"/>
      <c r="J185" s="47"/>
      <c r="K185" s="47"/>
      <c r="L185" s="47"/>
    </row>
    <row r="186" spans="5:12" x14ac:dyDescent="0.25">
      <c r="E186" s="47"/>
      <c r="F186" s="47"/>
      <c r="G186" s="47"/>
      <c r="H186" s="47"/>
      <c r="I186" s="47"/>
      <c r="J186" s="47"/>
      <c r="K186" s="47"/>
      <c r="L186" s="47"/>
    </row>
    <row r="187" spans="5:12" x14ac:dyDescent="0.25">
      <c r="E187" s="47"/>
      <c r="F187" s="47"/>
      <c r="G187" s="47"/>
      <c r="H187" s="47"/>
      <c r="I187" s="47"/>
      <c r="J187" s="47"/>
      <c r="K187" s="47"/>
      <c r="L187" s="47"/>
    </row>
    <row r="188" spans="5:12" x14ac:dyDescent="0.25">
      <c r="E188" s="47"/>
      <c r="F188" s="47"/>
      <c r="G188" s="47"/>
      <c r="H188" s="47"/>
      <c r="I188" s="47"/>
      <c r="J188" s="47"/>
      <c r="K188" s="47"/>
      <c r="L188" s="47"/>
    </row>
    <row r="189" spans="5:12" x14ac:dyDescent="0.25">
      <c r="E189" s="47"/>
      <c r="F189" s="47"/>
      <c r="G189" s="47"/>
      <c r="H189" s="47"/>
      <c r="I189" s="47"/>
      <c r="J189" s="47"/>
      <c r="K189" s="47"/>
      <c r="L189" s="47"/>
    </row>
    <row r="190" spans="5:12" x14ac:dyDescent="0.25">
      <c r="E190" s="47"/>
      <c r="F190" s="47"/>
      <c r="G190" s="47"/>
      <c r="H190" s="47"/>
      <c r="I190" s="47"/>
      <c r="J190" s="47"/>
      <c r="K190" s="47"/>
      <c r="L190" s="47"/>
    </row>
    <row r="191" spans="5:12" x14ac:dyDescent="0.25">
      <c r="E191" s="47"/>
      <c r="F191" s="47"/>
      <c r="G191" s="47"/>
      <c r="H191" s="47"/>
      <c r="I191" s="47"/>
      <c r="J191" s="47"/>
      <c r="K191" s="47"/>
      <c r="L191" s="47"/>
    </row>
    <row r="192" spans="5:12" x14ac:dyDescent="0.25">
      <c r="E192" s="47"/>
      <c r="F192" s="47"/>
      <c r="G192" s="47"/>
      <c r="H192" s="47"/>
      <c r="I192" s="47"/>
      <c r="J192" s="47"/>
      <c r="K192" s="47"/>
      <c r="L192" s="47"/>
    </row>
    <row r="193" spans="5:12" x14ac:dyDescent="0.25">
      <c r="E193" s="47"/>
      <c r="F193" s="47"/>
      <c r="G193" s="47"/>
      <c r="H193" s="47"/>
      <c r="I193" s="47"/>
      <c r="J193" s="47"/>
      <c r="K193" s="47"/>
      <c r="L193" s="47"/>
    </row>
    <row r="194" spans="5:12" x14ac:dyDescent="0.25">
      <c r="E194" s="47"/>
      <c r="F194" s="47"/>
      <c r="G194" s="47"/>
      <c r="H194" s="47"/>
      <c r="I194" s="47"/>
      <c r="J194" s="47"/>
      <c r="K194" s="47"/>
      <c r="L194" s="47"/>
    </row>
    <row r="195" spans="5:12" x14ac:dyDescent="0.25">
      <c r="E195" s="47"/>
      <c r="F195" s="47"/>
      <c r="G195" s="47"/>
      <c r="H195" s="47"/>
      <c r="I195" s="47"/>
      <c r="J195" s="47"/>
      <c r="K195" s="47"/>
      <c r="L195" s="47"/>
    </row>
    <row r="196" spans="5:12" x14ac:dyDescent="0.25">
      <c r="E196" s="47"/>
      <c r="F196" s="47"/>
      <c r="G196" s="47"/>
      <c r="H196" s="47"/>
      <c r="I196" s="47"/>
      <c r="J196" s="47"/>
      <c r="K196" s="47"/>
      <c r="L196" s="47"/>
    </row>
    <row r="197" spans="5:12" x14ac:dyDescent="0.25">
      <c r="E197" s="47"/>
      <c r="F197" s="47"/>
      <c r="G197" s="47"/>
      <c r="H197" s="47"/>
      <c r="I197" s="47"/>
      <c r="J197" s="47"/>
      <c r="K197" s="47"/>
      <c r="L197" s="47"/>
    </row>
    <row r="198" spans="5:12" x14ac:dyDescent="0.25">
      <c r="E198" s="47"/>
      <c r="F198" s="47"/>
      <c r="G198" s="47"/>
      <c r="H198" s="47"/>
      <c r="I198" s="47"/>
      <c r="J198" s="47"/>
      <c r="K198" s="47"/>
      <c r="L198" s="47"/>
    </row>
    <row r="199" spans="5:12" x14ac:dyDescent="0.25">
      <c r="E199" s="47"/>
      <c r="F199" s="47"/>
      <c r="G199" s="47"/>
      <c r="H199" s="47"/>
      <c r="I199" s="47"/>
      <c r="J199" s="47"/>
      <c r="K199" s="47"/>
      <c r="L199" s="47"/>
    </row>
    <row r="200" spans="5:12" x14ac:dyDescent="0.25">
      <c r="E200" s="47"/>
      <c r="F200" s="47"/>
      <c r="G200" s="47"/>
      <c r="H200" s="47"/>
      <c r="I200" s="47"/>
      <c r="J200" s="47"/>
      <c r="K200" s="47"/>
      <c r="L200" s="47"/>
    </row>
    <row r="201" spans="5:12" x14ac:dyDescent="0.25">
      <c r="E201" s="47"/>
      <c r="F201" s="47"/>
      <c r="G201" s="47"/>
      <c r="H201" s="47"/>
      <c r="I201" s="47"/>
      <c r="J201" s="47"/>
      <c r="K201" s="47"/>
      <c r="L201" s="47"/>
    </row>
    <row r="202" spans="5:12" x14ac:dyDescent="0.25">
      <c r="E202" s="47"/>
      <c r="F202" s="47"/>
      <c r="G202" s="47"/>
      <c r="H202" s="47"/>
      <c r="I202" s="47"/>
      <c r="J202" s="47"/>
      <c r="K202" s="47"/>
      <c r="L202" s="47"/>
    </row>
    <row r="203" spans="5:12" x14ac:dyDescent="0.25">
      <c r="E203" s="47"/>
      <c r="F203" s="47"/>
      <c r="G203" s="47"/>
      <c r="H203" s="47"/>
      <c r="I203" s="47"/>
      <c r="J203" s="47"/>
      <c r="K203" s="47"/>
      <c r="L203" s="47"/>
    </row>
    <row r="204" spans="5:12" x14ac:dyDescent="0.25">
      <c r="E204" s="47"/>
      <c r="F204" s="47"/>
      <c r="G204" s="47"/>
      <c r="H204" s="47"/>
      <c r="I204" s="47"/>
      <c r="J204" s="47"/>
      <c r="K204" s="47"/>
      <c r="L204" s="47"/>
    </row>
    <row r="205" spans="5:12" x14ac:dyDescent="0.25">
      <c r="E205" s="47"/>
      <c r="F205" s="47"/>
      <c r="G205" s="47"/>
      <c r="H205" s="47"/>
      <c r="I205" s="47"/>
      <c r="J205" s="47"/>
      <c r="K205" s="47"/>
      <c r="L205" s="47"/>
    </row>
    <row r="206" spans="5:12" x14ac:dyDescent="0.25">
      <c r="E206" s="47"/>
      <c r="F206" s="47"/>
      <c r="G206" s="47"/>
      <c r="H206" s="47"/>
      <c r="I206" s="47"/>
      <c r="J206" s="47"/>
      <c r="K206" s="47"/>
      <c r="L206" s="47"/>
    </row>
    <row r="207" spans="5:12" x14ac:dyDescent="0.25">
      <c r="E207" s="47"/>
      <c r="F207" s="47"/>
      <c r="G207" s="47"/>
      <c r="H207" s="47"/>
      <c r="I207" s="47"/>
      <c r="J207" s="47"/>
      <c r="K207" s="47"/>
      <c r="L207" s="47"/>
    </row>
    <row r="208" spans="5:12" x14ac:dyDescent="0.25">
      <c r="E208" s="47"/>
      <c r="F208" s="47"/>
      <c r="G208" s="47"/>
      <c r="H208" s="47"/>
      <c r="I208" s="47"/>
      <c r="J208" s="47"/>
      <c r="K208" s="47"/>
      <c r="L208" s="47"/>
    </row>
    <row r="209" spans="5:12" x14ac:dyDescent="0.25">
      <c r="E209" s="47"/>
      <c r="F209" s="47"/>
      <c r="G209" s="47"/>
      <c r="H209" s="47"/>
      <c r="I209" s="47"/>
      <c r="J209" s="47"/>
      <c r="K209" s="47"/>
      <c r="L209" s="47"/>
    </row>
    <row r="210" spans="5:12" x14ac:dyDescent="0.25">
      <c r="E210" s="47"/>
      <c r="F210" s="47"/>
      <c r="G210" s="47"/>
      <c r="H210" s="47"/>
      <c r="I210" s="47"/>
      <c r="J210" s="47"/>
      <c r="K210" s="47"/>
      <c r="L210" s="47"/>
    </row>
    <row r="211" spans="5:12" x14ac:dyDescent="0.25">
      <c r="E211" s="47"/>
      <c r="F211" s="47"/>
      <c r="G211" s="47"/>
      <c r="H211" s="47"/>
      <c r="I211" s="47"/>
      <c r="J211" s="47"/>
      <c r="K211" s="47"/>
      <c r="L211" s="47"/>
    </row>
    <row r="212" spans="5:12" x14ac:dyDescent="0.25">
      <c r="E212" s="47"/>
      <c r="F212" s="47"/>
      <c r="G212" s="47"/>
      <c r="H212" s="47"/>
      <c r="I212" s="47"/>
      <c r="J212" s="47"/>
      <c r="K212" s="47"/>
      <c r="L212" s="47"/>
    </row>
    <row r="213" spans="5:12" x14ac:dyDescent="0.25">
      <c r="E213" s="47"/>
      <c r="F213" s="47"/>
      <c r="G213" s="47"/>
      <c r="H213" s="47"/>
      <c r="I213" s="47"/>
      <c r="J213" s="47"/>
      <c r="K213" s="47"/>
      <c r="L213" s="47"/>
    </row>
    <row r="214" spans="5:12" x14ac:dyDescent="0.25">
      <c r="E214" s="47"/>
      <c r="F214" s="47"/>
      <c r="G214" s="47"/>
      <c r="H214" s="47"/>
      <c r="I214" s="47"/>
      <c r="J214" s="47"/>
      <c r="K214" s="47"/>
      <c r="L214" s="47"/>
    </row>
    <row r="215" spans="5:12" x14ac:dyDescent="0.25">
      <c r="E215" s="47"/>
      <c r="F215" s="47"/>
      <c r="G215" s="47"/>
      <c r="H215" s="47"/>
      <c r="I215" s="47"/>
      <c r="J215" s="47"/>
      <c r="K215" s="47"/>
      <c r="L215" s="47"/>
    </row>
    <row r="216" spans="5:12" x14ac:dyDescent="0.25">
      <c r="E216" s="47"/>
      <c r="F216" s="47"/>
      <c r="G216" s="47"/>
      <c r="H216" s="47"/>
      <c r="I216" s="47"/>
      <c r="J216" s="47"/>
      <c r="K216" s="47"/>
      <c r="L216" s="47"/>
    </row>
    <row r="217" spans="5:12" x14ac:dyDescent="0.25">
      <c r="E217" s="47"/>
      <c r="F217" s="47"/>
      <c r="G217" s="47"/>
      <c r="H217" s="47"/>
      <c r="I217" s="47"/>
      <c r="J217" s="47"/>
      <c r="K217" s="47"/>
      <c r="L217" s="47"/>
    </row>
    <row r="218" spans="5:12" x14ac:dyDescent="0.25">
      <c r="E218" s="47"/>
      <c r="F218" s="47"/>
      <c r="G218" s="47"/>
      <c r="H218" s="47"/>
      <c r="I218" s="47"/>
      <c r="J218" s="47"/>
      <c r="K218" s="47"/>
      <c r="L218" s="47"/>
    </row>
    <row r="219" spans="5:12" x14ac:dyDescent="0.25">
      <c r="E219" s="47"/>
      <c r="F219" s="47"/>
      <c r="G219" s="47"/>
      <c r="H219" s="47"/>
      <c r="I219" s="47"/>
      <c r="J219" s="47"/>
      <c r="K219" s="47"/>
      <c r="L219" s="47"/>
    </row>
    <row r="220" spans="5:12" x14ac:dyDescent="0.25">
      <c r="E220" s="47"/>
      <c r="F220" s="47"/>
      <c r="G220" s="47"/>
      <c r="H220" s="47"/>
      <c r="I220" s="47"/>
      <c r="J220" s="47"/>
      <c r="K220" s="47"/>
      <c r="L220" s="47"/>
    </row>
    <row r="221" spans="5:12" x14ac:dyDescent="0.25">
      <c r="E221" s="47"/>
      <c r="F221" s="47"/>
      <c r="G221" s="47"/>
      <c r="H221" s="47"/>
      <c r="I221" s="47"/>
      <c r="J221" s="47"/>
      <c r="K221" s="47"/>
      <c r="L221" s="47"/>
    </row>
    <row r="222" spans="5:12" x14ac:dyDescent="0.25">
      <c r="E222" s="47"/>
      <c r="F222" s="47"/>
      <c r="G222" s="47"/>
      <c r="H222" s="47"/>
      <c r="I222" s="47"/>
      <c r="J222" s="47"/>
      <c r="K222" s="47"/>
      <c r="L222" s="47"/>
    </row>
    <row r="223" spans="5:12" x14ac:dyDescent="0.25">
      <c r="E223" s="47"/>
      <c r="F223" s="47"/>
      <c r="G223" s="47"/>
      <c r="H223" s="47"/>
      <c r="I223" s="47"/>
      <c r="J223" s="47"/>
      <c r="K223" s="47"/>
      <c r="L223" s="47"/>
    </row>
    <row r="224" spans="5:12" x14ac:dyDescent="0.25">
      <c r="E224" s="47"/>
      <c r="F224" s="47"/>
      <c r="G224" s="47"/>
      <c r="H224" s="47"/>
      <c r="I224" s="47"/>
      <c r="J224" s="47"/>
      <c r="K224" s="47"/>
      <c r="L224" s="47"/>
    </row>
  </sheetData>
  <sortState xmlns:xlrd2="http://schemas.microsoft.com/office/spreadsheetml/2017/richdata2" ref="A10:AB33">
    <sortCondition ref="A10:A3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403151"/>
  </sheetPr>
  <dimension ref="A1:AB395"/>
  <sheetViews>
    <sheetView tabSelected="1" zoomScaleNormal="100" workbookViewId="0">
      <pane xSplit="1" ySplit="4" topLeftCell="B5" activePane="bottomRight" state="frozen"/>
      <selection activeCell="A4" sqref="A4"/>
      <selection pane="topRight" activeCell="A4" sqref="A4"/>
      <selection pane="bottomLeft" activeCell="A4" sqref="A4"/>
      <selection pane="bottomRight" activeCell="A13" sqref="A13"/>
    </sheetView>
  </sheetViews>
  <sheetFormatPr defaultRowHeight="15" x14ac:dyDescent="0.25"/>
  <cols>
    <col min="1" max="1" width="45" style="4" customWidth="1"/>
    <col min="2" max="2" width="16.42578125" style="4" customWidth="1"/>
    <col min="3" max="3" width="9.140625" style="4"/>
    <col min="4" max="4" width="13" style="4" customWidth="1"/>
    <col min="5" max="5" width="12.85546875" style="4" bestFit="1" customWidth="1"/>
    <col min="6" max="6" width="11.42578125" style="4" bestFit="1" customWidth="1"/>
    <col min="7" max="7" width="13.140625" style="4" bestFit="1" customWidth="1"/>
    <col min="8" max="8" width="8" style="4" bestFit="1" customWidth="1"/>
    <col min="9" max="9" width="11.42578125" style="4" bestFit="1" customWidth="1"/>
    <col min="10" max="10" width="10.42578125" style="4" bestFit="1" customWidth="1"/>
    <col min="11" max="11" width="14.7109375" style="4" bestFit="1" customWidth="1"/>
    <col min="12" max="12" width="10.5703125" style="4" customWidth="1"/>
    <col min="13" max="16" width="10.5703125" style="4" bestFit="1" customWidth="1"/>
    <col min="17" max="17" width="11.5703125" style="4" bestFit="1" customWidth="1"/>
    <col min="18" max="18" width="12.42578125" style="4" customWidth="1"/>
    <col min="19" max="19" width="11.5703125" style="4" customWidth="1"/>
    <col min="20" max="20" width="11.28515625" style="4" customWidth="1"/>
    <col min="21" max="21" width="11.7109375" style="4" customWidth="1"/>
    <col min="22" max="22" width="12.140625" style="4" customWidth="1"/>
    <col min="23" max="23" width="12.28515625" style="4" customWidth="1"/>
    <col min="24" max="24" width="11.7109375" style="4" customWidth="1"/>
    <col min="25" max="25" width="10.85546875" style="4" customWidth="1"/>
    <col min="26" max="26" width="12.28515625" style="4" customWidth="1"/>
    <col min="27" max="27" width="11.5703125" style="4" bestFit="1" customWidth="1"/>
    <col min="28" max="16384" width="9.140625" style="4"/>
  </cols>
  <sheetData>
    <row r="1" spans="1:28" ht="18.75" x14ac:dyDescent="0.3">
      <c r="A1" s="1" t="s">
        <v>321</v>
      </c>
      <c r="B1" s="2"/>
      <c r="C1" s="33"/>
      <c r="D1" s="3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5.75" x14ac:dyDescent="0.25">
      <c r="A2" s="5" t="s">
        <v>266</v>
      </c>
      <c r="B2" s="6"/>
      <c r="C2" s="35"/>
      <c r="D2" s="3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x14ac:dyDescent="0.25">
      <c r="A3" s="8" t="s">
        <v>390</v>
      </c>
      <c r="B3" s="6"/>
      <c r="C3" s="35"/>
      <c r="D3" s="3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75" x14ac:dyDescent="0.25">
      <c r="A4" s="37" t="s">
        <v>267</v>
      </c>
      <c r="B4" s="37" t="s">
        <v>268</v>
      </c>
      <c r="C4" s="37" t="s">
        <v>269</v>
      </c>
      <c r="D4" s="37" t="s">
        <v>270</v>
      </c>
      <c r="E4" s="37" t="s">
        <v>271</v>
      </c>
      <c r="F4" s="37" t="s">
        <v>272</v>
      </c>
      <c r="G4" s="37" t="s">
        <v>273</v>
      </c>
      <c r="H4" s="37" t="s">
        <v>274</v>
      </c>
      <c r="I4" s="37" t="s">
        <v>275</v>
      </c>
      <c r="J4" s="37" t="s">
        <v>276</v>
      </c>
      <c r="K4" s="37" t="s">
        <v>277</v>
      </c>
      <c r="L4" s="37" t="s">
        <v>278</v>
      </c>
      <c r="M4" s="37" t="s">
        <v>279</v>
      </c>
      <c r="N4" s="37" t="s">
        <v>280</v>
      </c>
      <c r="O4" s="37" t="s">
        <v>281</v>
      </c>
      <c r="P4" s="37" t="s">
        <v>364</v>
      </c>
      <c r="Q4" s="37" t="s">
        <v>282</v>
      </c>
      <c r="R4" s="37" t="s">
        <v>283</v>
      </c>
      <c r="S4" s="37" t="s">
        <v>284</v>
      </c>
      <c r="T4" s="37" t="s">
        <v>285</v>
      </c>
      <c r="U4" s="37" t="s">
        <v>286</v>
      </c>
      <c r="V4" s="37" t="s">
        <v>287</v>
      </c>
      <c r="W4" s="37" t="s">
        <v>288</v>
      </c>
      <c r="X4" s="37" t="s">
        <v>289</v>
      </c>
      <c r="Y4" s="37" t="s">
        <v>290</v>
      </c>
      <c r="Z4" s="37" t="s">
        <v>293</v>
      </c>
      <c r="AA4" s="37" t="s">
        <v>291</v>
      </c>
      <c r="AB4" s="37" t="s">
        <v>292</v>
      </c>
    </row>
    <row r="5" spans="1:28" x14ac:dyDescent="0.25">
      <c r="A5" s="10"/>
      <c r="B5" s="10"/>
      <c r="C5" s="38"/>
      <c r="D5" s="2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8" x14ac:dyDescent="0.25">
      <c r="A6" s="13" t="s">
        <v>294</v>
      </c>
      <c r="B6" s="14"/>
      <c r="C6" s="39"/>
      <c r="D6" s="15"/>
      <c r="E6" s="14"/>
      <c r="F6" s="14"/>
      <c r="G6" s="14"/>
      <c r="H6" s="14"/>
      <c r="I6" s="14"/>
      <c r="J6" s="14"/>
      <c r="K6" s="14"/>
      <c r="L6" s="14"/>
      <c r="M6" s="24">
        <f>CT!M6</f>
        <v>3.77</v>
      </c>
      <c r="N6" s="24">
        <f>CT!N6</f>
        <v>0.39</v>
      </c>
      <c r="O6" s="24">
        <f>CT!O6</f>
        <v>3.38</v>
      </c>
      <c r="P6" s="24">
        <f>CT!P6</f>
        <v>1.32</v>
      </c>
      <c r="Q6" s="24">
        <f>CT!Q6</f>
        <v>1.34</v>
      </c>
      <c r="R6" s="24">
        <f>CT!R6</f>
        <v>12.23</v>
      </c>
      <c r="S6" s="24">
        <f>CT!S6</f>
        <v>0.05</v>
      </c>
      <c r="T6" s="24">
        <f>CT!T6</f>
        <v>63.99</v>
      </c>
      <c r="U6" s="24">
        <f>CT!U6</f>
        <v>1.36</v>
      </c>
      <c r="V6" s="24">
        <f>CT!V6</f>
        <v>194.67</v>
      </c>
      <c r="W6" s="24">
        <f>CT!W6</f>
        <v>0.5</v>
      </c>
      <c r="X6" s="24">
        <f>CT!X6</f>
        <v>0.7</v>
      </c>
      <c r="Y6" s="24">
        <v>10.87</v>
      </c>
      <c r="Z6" s="24">
        <v>15.91</v>
      </c>
      <c r="AA6" s="24">
        <v>15.93</v>
      </c>
      <c r="AB6" s="24">
        <v>17.059999999999999</v>
      </c>
    </row>
    <row r="7" spans="1:28" s="26" customFormat="1" x14ac:dyDescent="0.25">
      <c r="A7" s="40"/>
      <c r="B7" s="25"/>
      <c r="C7" s="41"/>
      <c r="D7" s="42"/>
      <c r="E7" s="25"/>
      <c r="F7" s="25"/>
      <c r="G7" s="25"/>
      <c r="H7" s="25"/>
      <c r="I7" s="25"/>
      <c r="J7" s="25"/>
      <c r="K7" s="25"/>
      <c r="L7" s="25"/>
      <c r="M7" s="24"/>
      <c r="N7" s="24"/>
      <c r="O7" s="48"/>
      <c r="P7" s="48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8" s="26" customFormat="1" x14ac:dyDescent="0.25">
      <c r="A8" s="40" t="s">
        <v>322</v>
      </c>
      <c r="B8" s="25"/>
      <c r="C8" s="41"/>
      <c r="D8" s="42"/>
      <c r="E8" s="25"/>
      <c r="F8" s="25"/>
      <c r="G8" s="25"/>
      <c r="H8" s="25"/>
      <c r="I8" s="25"/>
      <c r="J8" s="25"/>
      <c r="K8" s="25"/>
      <c r="L8" s="25"/>
      <c r="M8" s="24">
        <v>3.67</v>
      </c>
      <c r="N8" s="24">
        <v>0.32</v>
      </c>
      <c r="O8" s="48">
        <v>3.34</v>
      </c>
      <c r="P8" s="48">
        <v>1.42</v>
      </c>
      <c r="Q8" s="24">
        <v>1.45</v>
      </c>
      <c r="R8" s="24">
        <v>12.3</v>
      </c>
      <c r="S8" s="24">
        <v>0.14000000000000001</v>
      </c>
      <c r="T8" s="24">
        <v>58.62</v>
      </c>
      <c r="U8" s="24">
        <v>1.42</v>
      </c>
      <c r="V8" s="24">
        <v>190.22</v>
      </c>
      <c r="W8" s="24">
        <v>0.55000000000000004</v>
      </c>
      <c r="X8" s="24">
        <v>0.75</v>
      </c>
      <c r="Y8" s="24">
        <v>10.199999999999999</v>
      </c>
      <c r="Z8" s="24">
        <v>14.62</v>
      </c>
      <c r="AA8" s="24">
        <v>14.64</v>
      </c>
      <c r="AB8" s="48">
        <v>15.76</v>
      </c>
    </row>
    <row r="9" spans="1:28" s="26" customFormat="1" x14ac:dyDescent="0.25">
      <c r="A9" s="25"/>
      <c r="B9" s="25"/>
      <c r="C9" s="41"/>
      <c r="D9" s="42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8" s="26" customFormat="1" x14ac:dyDescent="0.25">
      <c r="A10" s="40" t="s">
        <v>365</v>
      </c>
      <c r="B10" s="25"/>
      <c r="C10" s="41"/>
      <c r="D10" s="42"/>
      <c r="E10" s="43"/>
      <c r="F10" s="43"/>
      <c r="G10" s="43"/>
      <c r="H10" s="43"/>
      <c r="I10" s="43"/>
      <c r="J10" s="43"/>
      <c r="K10" s="43"/>
      <c r="L10" s="43"/>
      <c r="M10" s="20">
        <f t="shared" ref="M10:AB10" si="0">AVERAGE(M12:M202)</f>
        <v>3.4163051636222304</v>
      </c>
      <c r="N10" s="20">
        <f t="shared" si="0"/>
        <v>0.38163679425356822</v>
      </c>
      <c r="O10" s="20">
        <f t="shared" si="0"/>
        <v>3.0346683693686614</v>
      </c>
      <c r="P10" s="20">
        <f t="shared" si="0"/>
        <v>0.77532958583718548</v>
      </c>
      <c r="Q10" s="20">
        <f t="shared" si="0"/>
        <v>0.93292476371659139</v>
      </c>
      <c r="R10" s="20">
        <f t="shared" si="0"/>
        <v>8.2780386631544811</v>
      </c>
      <c r="S10" s="20">
        <f t="shared" si="0"/>
        <v>4.7787369623377256E-2</v>
      </c>
      <c r="T10" s="20">
        <f t="shared" si="0"/>
        <v>71.412520936978495</v>
      </c>
      <c r="U10" s="20">
        <f t="shared" si="0"/>
        <v>1.1011416497420232</v>
      </c>
      <c r="V10" s="20">
        <f t="shared" si="0"/>
        <v>266.93297100276527</v>
      </c>
      <c r="W10" s="20">
        <f t="shared" si="0"/>
        <v>0.4371305582009315</v>
      </c>
      <c r="X10" s="20">
        <f t="shared" si="0"/>
        <v>0.61709500391267413</v>
      </c>
      <c r="Y10" s="20">
        <f t="shared" si="0"/>
        <v>11.083016844118482</v>
      </c>
      <c r="Z10" s="20">
        <f t="shared" si="0"/>
        <v>16.608702271675881</v>
      </c>
      <c r="AA10" s="20">
        <f t="shared" si="0"/>
        <v>16.675282075749596</v>
      </c>
      <c r="AB10" s="20">
        <f t="shared" si="0"/>
        <v>17.774613937580668</v>
      </c>
    </row>
    <row r="11" spans="1:28" s="26" customFormat="1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</row>
    <row r="12" spans="1:28" x14ac:dyDescent="0.25">
      <c r="A12" s="4" t="s">
        <v>330</v>
      </c>
      <c r="B12" s="4" t="s">
        <v>45</v>
      </c>
      <c r="C12" s="61" t="s">
        <v>46</v>
      </c>
      <c r="D12" s="62">
        <v>44377</v>
      </c>
      <c r="E12" s="46">
        <v>592952</v>
      </c>
      <c r="F12" s="46">
        <v>378163</v>
      </c>
      <c r="G12" s="46">
        <v>2560</v>
      </c>
      <c r="H12" s="60">
        <v>0</v>
      </c>
      <c r="I12" s="46">
        <v>95536</v>
      </c>
      <c r="J12" s="46">
        <v>1050</v>
      </c>
      <c r="K12" s="46">
        <v>64</v>
      </c>
      <c r="L12" s="46">
        <v>0</v>
      </c>
      <c r="M12" s="45">
        <v>3.71939453877224</v>
      </c>
      <c r="N12" s="45">
        <v>0.59454573957270895</v>
      </c>
      <c r="O12" s="45">
        <v>3.1248487991995302</v>
      </c>
      <c r="P12" s="45">
        <v>0.63302666107182903</v>
      </c>
      <c r="Q12" s="45">
        <v>0.94592232550910105</v>
      </c>
      <c r="R12" s="45">
        <v>5.8915729301124804</v>
      </c>
      <c r="S12" s="45">
        <v>-1.54892139137888E-3</v>
      </c>
      <c r="T12" s="45">
        <v>70.693153903663401</v>
      </c>
      <c r="U12" s="45">
        <v>0.67240487178342301</v>
      </c>
      <c r="V12" s="45">
        <v>243.80952380952399</v>
      </c>
      <c r="W12" s="45">
        <v>0.177080100918793</v>
      </c>
      <c r="X12" s="45">
        <v>0.27579106069241899</v>
      </c>
      <c r="Y12" s="45">
        <v>12.483447758733501</v>
      </c>
      <c r="Z12" s="45"/>
      <c r="AA12" s="45"/>
      <c r="AB12" s="45"/>
    </row>
    <row r="13" spans="1:28" x14ac:dyDescent="0.25">
      <c r="A13" s="4" t="s">
        <v>47</v>
      </c>
      <c r="B13" s="4" t="s">
        <v>48</v>
      </c>
      <c r="C13" s="61" t="s">
        <v>46</v>
      </c>
      <c r="D13" s="62">
        <v>44377</v>
      </c>
      <c r="E13" s="46">
        <v>839024</v>
      </c>
      <c r="F13" s="46">
        <v>619326</v>
      </c>
      <c r="G13" s="46">
        <v>4405</v>
      </c>
      <c r="H13" s="60">
        <v>200</v>
      </c>
      <c r="I13" s="46">
        <v>64156</v>
      </c>
      <c r="J13" s="46">
        <v>3058</v>
      </c>
      <c r="K13" s="46">
        <v>905</v>
      </c>
      <c r="L13" s="46">
        <v>0</v>
      </c>
      <c r="M13" s="45">
        <v>3.41033518372311</v>
      </c>
      <c r="N13" s="45">
        <v>0.61225129847728099</v>
      </c>
      <c r="O13" s="45">
        <v>2.7980838852458301</v>
      </c>
      <c r="P13" s="45">
        <v>0.44550315436273202</v>
      </c>
      <c r="Q13" s="45">
        <v>0.44550315436273202</v>
      </c>
      <c r="R13" s="45">
        <v>5.4989138535208602</v>
      </c>
      <c r="S13" s="45">
        <v>0.27945971122496499</v>
      </c>
      <c r="T13" s="45">
        <v>77.554728735831105</v>
      </c>
      <c r="U13" s="45">
        <v>0.70623393738647</v>
      </c>
      <c r="V13" s="45">
        <v>144.04839764552</v>
      </c>
      <c r="W13" s="45">
        <v>0.38830832014340499</v>
      </c>
      <c r="X13" s="45">
        <v>0.49027545528440902</v>
      </c>
      <c r="Y13" s="45">
        <v>7.30648007117974</v>
      </c>
      <c r="Z13" s="45">
        <v>13.242679968567399</v>
      </c>
      <c r="AA13" s="45">
        <v>13.242679968567399</v>
      </c>
      <c r="AB13" s="45">
        <v>14.246016832371</v>
      </c>
    </row>
    <row r="14" spans="1:28" x14ac:dyDescent="0.25">
      <c r="A14" s="4" t="s">
        <v>231</v>
      </c>
      <c r="B14" s="4" t="s">
        <v>232</v>
      </c>
      <c r="C14" s="61" t="s">
        <v>233</v>
      </c>
      <c r="D14" s="62">
        <v>44377</v>
      </c>
      <c r="E14" s="46">
        <v>1320310</v>
      </c>
      <c r="F14" s="46">
        <v>1001762</v>
      </c>
      <c r="G14" s="46">
        <v>12242</v>
      </c>
      <c r="H14" s="60">
        <v>682</v>
      </c>
      <c r="I14" s="46">
        <v>130817</v>
      </c>
      <c r="J14" s="46">
        <v>4020</v>
      </c>
      <c r="K14" s="46">
        <v>1325</v>
      </c>
      <c r="L14" s="46">
        <v>2</v>
      </c>
      <c r="M14" s="45">
        <v>3.2461346951685299</v>
      </c>
      <c r="N14" s="45">
        <v>0.36052309141944999</v>
      </c>
      <c r="O14" s="45">
        <v>2.88561160374908</v>
      </c>
      <c r="P14" s="45">
        <v>0.55383473539040295</v>
      </c>
      <c r="Q14" s="45">
        <v>0.53686270576314798</v>
      </c>
      <c r="R14" s="45">
        <v>5.5784578938929199</v>
      </c>
      <c r="S14" s="45">
        <v>-7.8767446989508197E-4</v>
      </c>
      <c r="T14" s="45">
        <v>76.138198256377095</v>
      </c>
      <c r="U14" s="45">
        <v>1.2072930678774401</v>
      </c>
      <c r="V14" s="45">
        <v>304.52736318408</v>
      </c>
      <c r="W14" s="45">
        <v>0.35612848497701299</v>
      </c>
      <c r="X14" s="45">
        <v>0.39644814024402297</v>
      </c>
      <c r="Y14" s="45">
        <v>9.6111923951354292</v>
      </c>
      <c r="Z14" s="45">
        <v>13.1573891198175</v>
      </c>
      <c r="AA14" s="45">
        <v>13.1573891198175</v>
      </c>
      <c r="AB14" s="45">
        <v>14.408535728747401</v>
      </c>
    </row>
    <row r="15" spans="1:28" x14ac:dyDescent="0.25">
      <c r="A15" s="4" t="s">
        <v>391</v>
      </c>
      <c r="B15" s="4" t="s">
        <v>234</v>
      </c>
      <c r="C15" s="61" t="s">
        <v>233</v>
      </c>
      <c r="D15" s="62">
        <v>44377</v>
      </c>
      <c r="E15" s="46">
        <v>165106</v>
      </c>
      <c r="F15" s="46">
        <v>113692</v>
      </c>
      <c r="G15" s="46">
        <v>524</v>
      </c>
      <c r="H15" s="60">
        <v>34</v>
      </c>
      <c r="I15" s="46">
        <v>16761</v>
      </c>
      <c r="J15" s="46">
        <v>811</v>
      </c>
      <c r="K15" s="46">
        <v>548</v>
      </c>
      <c r="L15" s="46">
        <v>0</v>
      </c>
      <c r="M15" s="45">
        <v>3.63198440158278</v>
      </c>
      <c r="N15" s="45">
        <v>0.90353576867445295</v>
      </c>
      <c r="O15" s="45">
        <v>2.72844863290833</v>
      </c>
      <c r="P15" s="45">
        <v>0.71173106636544403</v>
      </c>
      <c r="Q15" s="45">
        <v>0.81871849011074205</v>
      </c>
      <c r="R15" s="45">
        <v>8.0532848925219493</v>
      </c>
      <c r="S15" s="45">
        <v>0</v>
      </c>
      <c r="T15" s="45">
        <v>65.679442508710807</v>
      </c>
      <c r="U15" s="45">
        <v>0.45877985571198399</v>
      </c>
      <c r="V15" s="45">
        <v>64.611590628853307</v>
      </c>
      <c r="W15" s="45">
        <v>0.51179242426077798</v>
      </c>
      <c r="X15" s="45">
        <v>0.71005813546263197</v>
      </c>
      <c r="Y15" s="45">
        <v>10.0194104088317</v>
      </c>
      <c r="Z15" s="45">
        <v>16.3982924650055</v>
      </c>
      <c r="AA15" s="45">
        <v>16.3982924650055</v>
      </c>
      <c r="AB15" s="45">
        <v>16.9184949865978</v>
      </c>
    </row>
    <row r="16" spans="1:28" x14ac:dyDescent="0.25">
      <c r="A16" s="4" t="s">
        <v>50</v>
      </c>
      <c r="B16" s="4" t="s">
        <v>51</v>
      </c>
      <c r="C16" s="61" t="s">
        <v>46</v>
      </c>
      <c r="D16" s="62">
        <v>44377</v>
      </c>
      <c r="E16" s="46">
        <v>534528</v>
      </c>
      <c r="F16" s="46">
        <v>326906</v>
      </c>
      <c r="G16" s="46">
        <v>4968</v>
      </c>
      <c r="H16" s="60">
        <v>0</v>
      </c>
      <c r="I16" s="46">
        <v>64695</v>
      </c>
      <c r="J16" s="46">
        <v>1704</v>
      </c>
      <c r="K16" s="46">
        <v>34</v>
      </c>
      <c r="L16" s="46">
        <v>1</v>
      </c>
      <c r="M16" s="45">
        <v>2.8306829264361002</v>
      </c>
      <c r="N16" s="45">
        <v>0.32804326624700803</v>
      </c>
      <c r="O16" s="45">
        <v>2.5026396601890899</v>
      </c>
      <c r="P16" s="45">
        <v>0.17374492418596901</v>
      </c>
      <c r="Q16" s="45">
        <v>1.0318920809696901</v>
      </c>
      <c r="R16" s="45">
        <v>8.5395591775089308</v>
      </c>
      <c r="S16" s="45">
        <v>1.21089165175181E-2</v>
      </c>
      <c r="T16" s="45">
        <v>83.987209445332695</v>
      </c>
      <c r="U16" s="45">
        <v>1.49695366313721</v>
      </c>
      <c r="V16" s="45">
        <v>291.54929577464799</v>
      </c>
      <c r="W16" s="45">
        <v>0.31878591954023</v>
      </c>
      <c r="X16" s="45">
        <v>0.51344787479585596</v>
      </c>
      <c r="Y16" s="45">
        <v>12.542260301064999</v>
      </c>
      <c r="Z16" s="45">
        <v>19.208645633606402</v>
      </c>
      <c r="AA16" s="45">
        <v>19.208645633606402</v>
      </c>
      <c r="AB16" s="45">
        <v>20.4607994696491</v>
      </c>
    </row>
    <row r="17" spans="1:28" x14ac:dyDescent="0.25">
      <c r="A17" s="4" t="s">
        <v>235</v>
      </c>
      <c r="B17" s="4" t="s">
        <v>236</v>
      </c>
      <c r="C17" s="61" t="s">
        <v>233</v>
      </c>
      <c r="D17" s="62">
        <v>44377</v>
      </c>
      <c r="E17" s="46">
        <v>100433</v>
      </c>
      <c r="F17" s="46">
        <v>76220</v>
      </c>
      <c r="G17" s="46">
        <v>862</v>
      </c>
      <c r="H17" s="60">
        <v>0</v>
      </c>
      <c r="I17" s="46">
        <v>7858</v>
      </c>
      <c r="J17" s="46">
        <v>874</v>
      </c>
      <c r="K17" s="46">
        <v>223</v>
      </c>
      <c r="L17" s="46">
        <v>0</v>
      </c>
      <c r="M17" s="45">
        <v>3.9359708221468002</v>
      </c>
      <c r="N17" s="45">
        <v>0.64043650994666601</v>
      </c>
      <c r="O17" s="45">
        <v>3.2955343122001302</v>
      </c>
      <c r="P17" s="45">
        <v>0.29507452523265498</v>
      </c>
      <c r="Q17" s="45">
        <v>0.29507452523265498</v>
      </c>
      <c r="R17" s="45">
        <v>3.65994113381393</v>
      </c>
      <c r="S17" s="45">
        <v>-1.54024532685289E-2</v>
      </c>
      <c r="T17" s="45">
        <v>88.355002826455603</v>
      </c>
      <c r="U17" s="45">
        <v>1.1182896136581799</v>
      </c>
      <c r="V17" s="45">
        <v>98.627002288329507</v>
      </c>
      <c r="W17" s="45">
        <v>0.87023189589079297</v>
      </c>
      <c r="X17" s="45">
        <v>1.1338574505072501</v>
      </c>
      <c r="Y17" s="45">
        <v>8.2386185243328107</v>
      </c>
      <c r="Z17" s="45">
        <v>13.5415949907108</v>
      </c>
      <c r="AA17" s="45">
        <v>13.5415949907108</v>
      </c>
      <c r="AB17" s="45">
        <v>14.793917291681</v>
      </c>
    </row>
    <row r="18" spans="1:28" x14ac:dyDescent="0.25">
      <c r="A18" s="4" t="s">
        <v>52</v>
      </c>
      <c r="B18" s="4" t="s">
        <v>53</v>
      </c>
      <c r="C18" s="61" t="s">
        <v>46</v>
      </c>
      <c r="D18" s="62">
        <v>44377</v>
      </c>
      <c r="E18" s="46">
        <v>2238361</v>
      </c>
      <c r="F18" s="46">
        <v>1595313</v>
      </c>
      <c r="G18" s="46">
        <v>17684</v>
      </c>
      <c r="H18" s="60">
        <v>0</v>
      </c>
      <c r="I18" s="46">
        <v>199277</v>
      </c>
      <c r="J18" s="46">
        <v>10872</v>
      </c>
      <c r="K18" s="46">
        <v>641</v>
      </c>
      <c r="L18" s="46">
        <v>0</v>
      </c>
      <c r="M18" s="45">
        <v>3.62925613922968</v>
      </c>
      <c r="N18" s="45">
        <v>0.240970695361687</v>
      </c>
      <c r="O18" s="45">
        <v>3.3882854438679901</v>
      </c>
      <c r="P18" s="45">
        <v>0.618272758058935</v>
      </c>
      <c r="Q18" s="45">
        <v>0.93470626733721895</v>
      </c>
      <c r="R18" s="45">
        <v>10.357909415287001</v>
      </c>
      <c r="S18" s="45">
        <v>6.8592015198878906E-2</v>
      </c>
      <c r="T18" s="45">
        <v>76.507560168202602</v>
      </c>
      <c r="U18" s="45">
        <v>1.09634425854481</v>
      </c>
      <c r="V18" s="45">
        <v>162.656364974246</v>
      </c>
      <c r="W18" s="45">
        <v>0.485712536985768</v>
      </c>
      <c r="X18" s="45">
        <v>0.67402481219741905</v>
      </c>
      <c r="Y18" s="45">
        <v>8.4037543946336708</v>
      </c>
      <c r="Z18" s="45">
        <v>11.8507729866897</v>
      </c>
      <c r="AA18" s="45">
        <v>11.8507729866897</v>
      </c>
      <c r="AB18" s="45">
        <v>12.985406447597599</v>
      </c>
    </row>
    <row r="19" spans="1:28" x14ac:dyDescent="0.25">
      <c r="A19" s="4" t="s">
        <v>237</v>
      </c>
      <c r="B19" s="4" t="s">
        <v>238</v>
      </c>
      <c r="C19" s="61" t="s">
        <v>233</v>
      </c>
      <c r="D19" s="62">
        <v>44377</v>
      </c>
      <c r="E19" s="46">
        <v>6415549</v>
      </c>
      <c r="F19" s="46">
        <v>3818009</v>
      </c>
      <c r="G19" s="46">
        <v>49536</v>
      </c>
      <c r="H19" s="60">
        <v>4801</v>
      </c>
      <c r="I19" s="46">
        <v>540359</v>
      </c>
      <c r="J19" s="46">
        <v>10535</v>
      </c>
      <c r="K19" s="46">
        <v>3167</v>
      </c>
      <c r="L19" s="46">
        <v>0</v>
      </c>
      <c r="M19" s="45">
        <v>3.2170283092792298</v>
      </c>
      <c r="N19" s="45">
        <v>0.18057066027545701</v>
      </c>
      <c r="O19" s="45">
        <v>3.0364576490037698</v>
      </c>
      <c r="P19" s="45">
        <v>0.68241404226020996</v>
      </c>
      <c r="Q19" s="45">
        <v>0.68314253919404999</v>
      </c>
      <c r="R19" s="45">
        <v>7.98139625648448</v>
      </c>
      <c r="S19" s="45">
        <v>-5.9204504411747197E-2</v>
      </c>
      <c r="T19" s="45">
        <v>76.307502900300705</v>
      </c>
      <c r="U19" s="45">
        <v>1.28081250509044</v>
      </c>
      <c r="V19" s="45">
        <v>470.20408163265301</v>
      </c>
      <c r="W19" s="45">
        <v>0.239044234561999</v>
      </c>
      <c r="X19" s="45">
        <v>0.27239502061385201</v>
      </c>
      <c r="Y19" s="45">
        <v>7.3969871287114399</v>
      </c>
      <c r="Z19" s="45">
        <v>12.085283106240301</v>
      </c>
      <c r="AA19" s="45">
        <v>12.085283106240301</v>
      </c>
      <c r="AB19" s="45">
        <v>13.3359752286951</v>
      </c>
    </row>
    <row r="20" spans="1:28" x14ac:dyDescent="0.25">
      <c r="A20" s="4" t="s">
        <v>314</v>
      </c>
      <c r="B20" s="4" t="s">
        <v>197</v>
      </c>
      <c r="C20" s="61" t="s">
        <v>189</v>
      </c>
      <c r="D20" s="62">
        <v>44377</v>
      </c>
      <c r="E20" s="46">
        <v>529647</v>
      </c>
      <c r="F20" s="46">
        <v>370423</v>
      </c>
      <c r="G20" s="46">
        <v>4901</v>
      </c>
      <c r="H20" s="60">
        <v>0</v>
      </c>
      <c r="I20" s="46">
        <v>52363</v>
      </c>
      <c r="J20" s="46">
        <v>1733</v>
      </c>
      <c r="K20" s="46">
        <v>616</v>
      </c>
      <c r="L20" s="46">
        <v>80</v>
      </c>
      <c r="M20" s="45">
        <v>3.1500445083772801</v>
      </c>
      <c r="N20" s="45">
        <v>0.45739023659860301</v>
      </c>
      <c r="O20" s="45">
        <v>2.6926542717786801</v>
      </c>
      <c r="P20" s="45">
        <v>0.81174145292244504</v>
      </c>
      <c r="Q20" s="45">
        <v>0.85725912194239695</v>
      </c>
      <c r="R20" s="45">
        <v>8.5168643154165995</v>
      </c>
      <c r="S20" s="45">
        <v>-1.36202051202891E-2</v>
      </c>
      <c r="T20" s="45">
        <v>67.341003919585305</v>
      </c>
      <c r="U20" s="45">
        <v>1.3058051177116301</v>
      </c>
      <c r="V20" s="45">
        <v>282.80438545874199</v>
      </c>
      <c r="W20" s="45">
        <v>0.32719905899589702</v>
      </c>
      <c r="X20" s="45">
        <v>0.46173439481621198</v>
      </c>
      <c r="Y20" s="45">
        <v>9.8820852179130796</v>
      </c>
      <c r="Z20" s="45"/>
      <c r="AA20" s="45"/>
      <c r="AB20" s="45"/>
    </row>
    <row r="21" spans="1:28" x14ac:dyDescent="0.25">
      <c r="A21" s="4" t="s">
        <v>302</v>
      </c>
      <c r="B21" s="4" t="s">
        <v>5</v>
      </c>
      <c r="C21" s="61" t="s">
        <v>46</v>
      </c>
      <c r="D21" s="62">
        <v>44377</v>
      </c>
      <c r="E21" s="46">
        <v>986979</v>
      </c>
      <c r="F21" s="46">
        <v>516058</v>
      </c>
      <c r="G21" s="46">
        <v>6608</v>
      </c>
      <c r="H21" s="60">
        <v>0</v>
      </c>
      <c r="I21" s="46">
        <v>83697</v>
      </c>
      <c r="J21" s="46">
        <v>2773</v>
      </c>
      <c r="K21" s="46">
        <v>9</v>
      </c>
      <c r="L21" s="46">
        <v>0</v>
      </c>
      <c r="M21" s="45">
        <v>2.82872803161013</v>
      </c>
      <c r="N21" s="45">
        <v>0.27055045950536</v>
      </c>
      <c r="O21" s="45">
        <v>2.5581775721047699</v>
      </c>
      <c r="P21" s="45">
        <v>0.87616857566094497</v>
      </c>
      <c r="Q21" s="45">
        <v>0.88122001963266305</v>
      </c>
      <c r="R21" s="45">
        <v>9.3533980745221896</v>
      </c>
      <c r="S21" s="45">
        <v>-5.9498870761015399E-2</v>
      </c>
      <c r="T21" s="45">
        <v>72.066176924501505</v>
      </c>
      <c r="U21" s="45">
        <v>1.2642873268971</v>
      </c>
      <c r="V21" s="45">
        <v>238.29787234042601</v>
      </c>
      <c r="W21" s="45">
        <v>0.28095835878980202</v>
      </c>
      <c r="X21" s="45">
        <v>0.53054914610860504</v>
      </c>
      <c r="Y21" s="45">
        <v>10.875865740556501</v>
      </c>
      <c r="Z21" s="45">
        <v>18.022112566319102</v>
      </c>
      <c r="AA21" s="45">
        <v>18.022112566319102</v>
      </c>
      <c r="AB21" s="45">
        <v>19.273880046335801</v>
      </c>
    </row>
    <row r="22" spans="1:28" x14ac:dyDescent="0.25">
      <c r="A22" s="4" t="s">
        <v>54</v>
      </c>
      <c r="B22" s="4" t="s">
        <v>55</v>
      </c>
      <c r="C22" s="61" t="s">
        <v>46</v>
      </c>
      <c r="D22" s="62">
        <v>44377</v>
      </c>
      <c r="E22" s="46">
        <v>184054</v>
      </c>
      <c r="F22" s="46">
        <v>92167</v>
      </c>
      <c r="G22" s="46">
        <v>525</v>
      </c>
      <c r="H22" s="60">
        <v>0</v>
      </c>
      <c r="I22" s="46">
        <v>19872</v>
      </c>
      <c r="J22" s="46">
        <v>376</v>
      </c>
      <c r="K22" s="46">
        <v>198</v>
      </c>
      <c r="L22" s="46">
        <v>0</v>
      </c>
      <c r="M22" s="45">
        <v>2.32623238330277</v>
      </c>
      <c r="N22" s="45">
        <v>0.37361394368369599</v>
      </c>
      <c r="O22" s="45">
        <v>1.95261843961907</v>
      </c>
      <c r="P22" s="45">
        <v>0.57682124737149798</v>
      </c>
      <c r="Q22" s="45">
        <v>0.578542711560322</v>
      </c>
      <c r="R22" s="45">
        <v>5.4013732304823296</v>
      </c>
      <c r="S22" s="45">
        <v>-2.2260642442140902E-3</v>
      </c>
      <c r="T22" s="45">
        <v>63.855421686747</v>
      </c>
      <c r="U22" s="45">
        <v>0.56639192163293495</v>
      </c>
      <c r="V22" s="45">
        <v>139.627659574468</v>
      </c>
      <c r="W22" s="45">
        <v>0.204287872037554</v>
      </c>
      <c r="X22" s="45">
        <v>0.40564450006473002</v>
      </c>
      <c r="Y22" s="45">
        <v>10.5332512918806</v>
      </c>
      <c r="Z22" s="45"/>
      <c r="AA22" s="45"/>
      <c r="AB22" s="45"/>
    </row>
    <row r="23" spans="1:28" x14ac:dyDescent="0.25">
      <c r="A23" s="4" t="s">
        <v>205</v>
      </c>
      <c r="B23" s="4" t="s">
        <v>154</v>
      </c>
      <c r="C23" s="61" t="s">
        <v>206</v>
      </c>
      <c r="D23" s="62">
        <v>44377</v>
      </c>
      <c r="E23" s="46">
        <v>1177143</v>
      </c>
      <c r="F23" s="46">
        <v>992398</v>
      </c>
      <c r="G23" s="46">
        <v>11367</v>
      </c>
      <c r="H23" s="60">
        <v>0</v>
      </c>
      <c r="I23" s="46">
        <v>174294</v>
      </c>
      <c r="J23" s="46">
        <v>915</v>
      </c>
      <c r="K23" s="46">
        <v>0</v>
      </c>
      <c r="L23" s="46">
        <v>0</v>
      </c>
      <c r="M23" s="45">
        <v>5.0489865771235101</v>
      </c>
      <c r="N23" s="45">
        <v>1.0526281463896601</v>
      </c>
      <c r="O23" s="45">
        <v>3.9963584307338502</v>
      </c>
      <c r="P23" s="45">
        <v>1.83663115908325</v>
      </c>
      <c r="Q23" s="45">
        <v>1.8345617106043699</v>
      </c>
      <c r="R23" s="45">
        <v>12.4197289058698</v>
      </c>
      <c r="S23" s="45">
        <v>3.9922736197878401E-4</v>
      </c>
      <c r="T23" s="45">
        <v>35.092313154624499</v>
      </c>
      <c r="U23" s="45">
        <v>1.13243637704044</v>
      </c>
      <c r="V23" s="45">
        <v>500</v>
      </c>
      <c r="W23" s="45">
        <v>7.7730573090949898E-2</v>
      </c>
      <c r="X23" s="45">
        <v>9.1156794668074706E-2</v>
      </c>
      <c r="Y23" s="45">
        <v>14.8582421808712</v>
      </c>
      <c r="Z23" s="45"/>
      <c r="AA23" s="45"/>
      <c r="AB23" s="45"/>
    </row>
    <row r="24" spans="1:28" x14ac:dyDescent="0.25">
      <c r="A24" s="4" t="s">
        <v>207</v>
      </c>
      <c r="B24" s="4" t="s">
        <v>208</v>
      </c>
      <c r="C24" s="61" t="s">
        <v>206</v>
      </c>
      <c r="D24" s="62">
        <v>44377</v>
      </c>
      <c r="E24" s="46">
        <v>2175187</v>
      </c>
      <c r="F24" s="46">
        <v>1546029</v>
      </c>
      <c r="G24" s="46">
        <v>22628</v>
      </c>
      <c r="H24" s="60">
        <v>0</v>
      </c>
      <c r="I24" s="46">
        <v>214719</v>
      </c>
      <c r="J24" s="46">
        <v>4466</v>
      </c>
      <c r="K24" s="46">
        <v>1336</v>
      </c>
      <c r="L24" s="46">
        <v>0</v>
      </c>
      <c r="M24" s="45">
        <v>3.3873955112423899</v>
      </c>
      <c r="N24" s="45">
        <v>0.11394814437188901</v>
      </c>
      <c r="O24" s="45">
        <v>3.2734473668705002</v>
      </c>
      <c r="P24" s="45">
        <v>1.1126924747945901</v>
      </c>
      <c r="Q24" s="45">
        <v>1.1380771049235201</v>
      </c>
      <c r="R24" s="45">
        <v>11.3268556966533</v>
      </c>
      <c r="S24" s="45">
        <v>-7.4461590447318197E-3</v>
      </c>
      <c r="T24" s="45">
        <v>65.109876841342697</v>
      </c>
      <c r="U24" s="45">
        <v>1.4425078267588101</v>
      </c>
      <c r="V24" s="45">
        <v>506.67263770711997</v>
      </c>
      <c r="W24" s="45">
        <v>0.205315680904676</v>
      </c>
      <c r="X24" s="45">
        <v>0.284702136923496</v>
      </c>
      <c r="Y24" s="45">
        <v>9.0462473232638807</v>
      </c>
      <c r="Z24" s="45">
        <v>11.568974150818301</v>
      </c>
      <c r="AA24" s="45">
        <v>11.568974150818301</v>
      </c>
      <c r="AB24" s="45">
        <v>12.820842804942099</v>
      </c>
    </row>
    <row r="25" spans="1:28" x14ac:dyDescent="0.25">
      <c r="A25" s="4" t="s">
        <v>179</v>
      </c>
      <c r="B25" s="4" t="s">
        <v>180</v>
      </c>
      <c r="C25" s="61" t="s">
        <v>181</v>
      </c>
      <c r="D25" s="62">
        <v>44377</v>
      </c>
      <c r="E25" s="46">
        <v>3202100</v>
      </c>
      <c r="F25" s="46">
        <v>2240977</v>
      </c>
      <c r="G25" s="46">
        <v>32905</v>
      </c>
      <c r="H25" s="60">
        <v>0</v>
      </c>
      <c r="I25" s="46">
        <v>348575</v>
      </c>
      <c r="J25" s="46">
        <v>6120</v>
      </c>
      <c r="K25" s="46">
        <v>2642</v>
      </c>
      <c r="L25" s="46">
        <v>244</v>
      </c>
      <c r="M25" s="45">
        <v>3.4112008435702998</v>
      </c>
      <c r="N25" s="45">
        <v>0.33846375250249999</v>
      </c>
      <c r="O25" s="45">
        <v>3.0727370910678</v>
      </c>
      <c r="P25" s="45">
        <v>1.3108595177483899</v>
      </c>
      <c r="Q25" s="45">
        <v>1.3108595177483899</v>
      </c>
      <c r="R25" s="45">
        <v>12.262583153565901</v>
      </c>
      <c r="S25" s="45">
        <v>6.6376576443690502E-3</v>
      </c>
      <c r="T25" s="45">
        <v>52.491063029162703</v>
      </c>
      <c r="U25" s="45">
        <v>1.4470847651725101</v>
      </c>
      <c r="V25" s="45">
        <v>537.66339869281001</v>
      </c>
      <c r="W25" s="45">
        <v>0.19112457449798601</v>
      </c>
      <c r="X25" s="45">
        <v>0.269143253695662</v>
      </c>
      <c r="Y25" s="45">
        <v>8.2907717248764001</v>
      </c>
      <c r="Z25" s="45">
        <v>11.8247540436493</v>
      </c>
      <c r="AA25" s="45">
        <v>11.8247540436493</v>
      </c>
      <c r="AB25" s="45">
        <v>13.0812114261003</v>
      </c>
    </row>
    <row r="26" spans="1:28" x14ac:dyDescent="0.25">
      <c r="A26" s="4" t="s">
        <v>392</v>
      </c>
      <c r="B26" s="4" t="s">
        <v>56</v>
      </c>
      <c r="C26" s="61" t="s">
        <v>46</v>
      </c>
      <c r="D26" s="62">
        <v>44377</v>
      </c>
      <c r="E26" s="46">
        <v>336947</v>
      </c>
      <c r="F26" s="46">
        <v>259606</v>
      </c>
      <c r="G26" s="46">
        <v>2195</v>
      </c>
      <c r="H26" s="60">
        <v>0</v>
      </c>
      <c r="I26" s="46">
        <v>26416</v>
      </c>
      <c r="J26" s="46">
        <v>5260</v>
      </c>
      <c r="K26" s="46">
        <v>0</v>
      </c>
      <c r="L26" s="46">
        <v>0</v>
      </c>
      <c r="M26" s="45">
        <v>3.7304229474047399</v>
      </c>
      <c r="N26" s="45">
        <v>0.48754928209486398</v>
      </c>
      <c r="O26" s="45">
        <v>3.24287366530988</v>
      </c>
      <c r="P26" s="45">
        <v>0.454904842473213</v>
      </c>
      <c r="Q26" s="45">
        <v>0.454904842473213</v>
      </c>
      <c r="R26" s="45">
        <v>5.7396783116484</v>
      </c>
      <c r="S26" s="45">
        <v>-7.7359762866540196E-4</v>
      </c>
      <c r="T26" s="45">
        <v>78.690193417034294</v>
      </c>
      <c r="U26" s="45">
        <v>0.83842307706998798</v>
      </c>
      <c r="V26" s="45">
        <v>41.730038022813702</v>
      </c>
      <c r="W26" s="45">
        <v>1.56107637106132</v>
      </c>
      <c r="X26" s="45">
        <v>2.0091596288784199</v>
      </c>
      <c r="Y26" s="45">
        <v>7.9429882617570904</v>
      </c>
      <c r="Z26" s="45">
        <v>11.9848227731196</v>
      </c>
      <c r="AA26" s="45">
        <v>11.9848227731196</v>
      </c>
      <c r="AB26" s="45">
        <v>12.983444266001801</v>
      </c>
    </row>
    <row r="27" spans="1:28" x14ac:dyDescent="0.25">
      <c r="A27" s="4" t="s">
        <v>393</v>
      </c>
      <c r="B27" s="4" t="s">
        <v>182</v>
      </c>
      <c r="C27" s="61" t="s">
        <v>181</v>
      </c>
      <c r="D27" s="62">
        <v>44377</v>
      </c>
      <c r="E27" s="46">
        <v>2213584</v>
      </c>
      <c r="F27" s="46">
        <v>1633804</v>
      </c>
      <c r="G27" s="46">
        <v>16907</v>
      </c>
      <c r="H27" s="60">
        <v>0</v>
      </c>
      <c r="I27" s="46">
        <v>229227</v>
      </c>
      <c r="J27" s="46">
        <v>10655</v>
      </c>
      <c r="K27" s="46">
        <v>2335</v>
      </c>
      <c r="L27" s="46">
        <v>106</v>
      </c>
      <c r="M27" s="45">
        <v>3.7443158457110601</v>
      </c>
      <c r="N27" s="45">
        <v>0.49151469940148701</v>
      </c>
      <c r="O27" s="45">
        <v>3.2528011463095798</v>
      </c>
      <c r="P27" s="45">
        <v>1.10694972862598</v>
      </c>
      <c r="Q27" s="45">
        <v>1.1064343494183999</v>
      </c>
      <c r="R27" s="45">
        <v>10.6170789618419</v>
      </c>
      <c r="S27" s="45">
        <v>9.4302659485458795E-2</v>
      </c>
      <c r="T27" s="45">
        <v>62.997364669287599</v>
      </c>
      <c r="U27" s="45">
        <v>1.02422531866571</v>
      </c>
      <c r="V27" s="45">
        <v>158.676677616143</v>
      </c>
      <c r="W27" s="45">
        <v>0.48134608851527699</v>
      </c>
      <c r="X27" s="45">
        <v>0.64547943280198705</v>
      </c>
      <c r="Y27" s="45">
        <v>9.9872481509818893</v>
      </c>
      <c r="Z27" s="45">
        <v>13.0887712798375</v>
      </c>
      <c r="AA27" s="45">
        <v>13.0887712798375</v>
      </c>
      <c r="AB27" s="45">
        <v>14.1070839245236</v>
      </c>
    </row>
    <row r="28" spans="1:28" x14ac:dyDescent="0.25">
      <c r="A28" s="4" t="s">
        <v>0</v>
      </c>
      <c r="B28" s="4" t="s">
        <v>1</v>
      </c>
      <c r="C28" s="61" t="s">
        <v>2</v>
      </c>
      <c r="D28" s="62">
        <v>44377</v>
      </c>
      <c r="E28" s="46">
        <v>2266902</v>
      </c>
      <c r="F28" s="46">
        <v>1719274</v>
      </c>
      <c r="G28" s="46">
        <v>16672</v>
      </c>
      <c r="H28" s="60">
        <v>0</v>
      </c>
      <c r="I28" s="46">
        <v>198084</v>
      </c>
      <c r="J28" s="46">
        <v>27291</v>
      </c>
      <c r="K28" s="46">
        <v>2194</v>
      </c>
      <c r="L28" s="46">
        <v>0</v>
      </c>
      <c r="M28" s="45">
        <v>3.6795657096409</v>
      </c>
      <c r="N28" s="45">
        <v>0.65118941385695195</v>
      </c>
      <c r="O28" s="45">
        <v>3.02837629578395</v>
      </c>
      <c r="P28" s="45">
        <v>1.2495094878214099</v>
      </c>
      <c r="Q28" s="45">
        <v>1.24761622841957</v>
      </c>
      <c r="R28" s="45">
        <v>14.7995023312866</v>
      </c>
      <c r="S28" s="45">
        <v>0.47970900119479898</v>
      </c>
      <c r="T28" s="45">
        <v>49.682037242992003</v>
      </c>
      <c r="U28" s="45">
        <v>0.96039853774253303</v>
      </c>
      <c r="V28" s="45">
        <v>61.089736543182703</v>
      </c>
      <c r="W28" s="45">
        <v>1.2038897138032401</v>
      </c>
      <c r="X28" s="45">
        <v>1.5721111140553901</v>
      </c>
      <c r="Y28" s="45">
        <v>9.1872433177166606</v>
      </c>
      <c r="Z28" s="45">
        <v>10.945233118898299</v>
      </c>
      <c r="AA28" s="45">
        <v>10.945233118898299</v>
      </c>
      <c r="AB28" s="45">
        <v>11.8394840360617</v>
      </c>
    </row>
    <row r="29" spans="1:28" x14ac:dyDescent="0.25">
      <c r="A29" s="4" t="s">
        <v>239</v>
      </c>
      <c r="B29" s="4" t="s">
        <v>240</v>
      </c>
      <c r="C29" s="61" t="s">
        <v>233</v>
      </c>
      <c r="D29" s="62">
        <v>44377</v>
      </c>
      <c r="E29" s="46">
        <v>3637839</v>
      </c>
      <c r="F29" s="46">
        <v>2500687</v>
      </c>
      <c r="G29" s="46">
        <v>22815</v>
      </c>
      <c r="H29" s="60">
        <v>0</v>
      </c>
      <c r="I29" s="46">
        <v>471912</v>
      </c>
      <c r="J29" s="46">
        <v>14052</v>
      </c>
      <c r="K29" s="46">
        <v>1388</v>
      </c>
      <c r="L29" s="46">
        <v>473</v>
      </c>
      <c r="M29" s="45">
        <v>3.3423397042086398</v>
      </c>
      <c r="N29" s="45">
        <v>0.467204231283604</v>
      </c>
      <c r="O29" s="45">
        <v>2.8751354729250398</v>
      </c>
      <c r="P29" s="45">
        <v>1.1478586855533099</v>
      </c>
      <c r="Q29" s="45">
        <v>1.1500225173748899</v>
      </c>
      <c r="R29" s="45">
        <v>9.1269068948739207</v>
      </c>
      <c r="S29" s="45">
        <v>1.88487727506708E-2</v>
      </c>
      <c r="T29" s="45">
        <v>61.803610796639497</v>
      </c>
      <c r="U29" s="45">
        <v>0.90410072985874401</v>
      </c>
      <c r="V29" s="45">
        <v>162.36122971819</v>
      </c>
      <c r="W29" s="45">
        <v>0.38627327927376698</v>
      </c>
      <c r="X29" s="45">
        <v>0.55684520955402494</v>
      </c>
      <c r="Y29" s="45">
        <v>9.33678121146521</v>
      </c>
      <c r="Z29" s="45">
        <v>12.8560458704992</v>
      </c>
      <c r="AA29" s="45">
        <v>12.8560458704992</v>
      </c>
      <c r="AB29" s="45">
        <v>13.775912494797799</v>
      </c>
    </row>
    <row r="30" spans="1:28" x14ac:dyDescent="0.25">
      <c r="A30" s="4" t="s">
        <v>394</v>
      </c>
      <c r="B30" s="4" t="s">
        <v>240</v>
      </c>
      <c r="C30" s="61" t="s">
        <v>233</v>
      </c>
      <c r="D30" s="62">
        <v>44377</v>
      </c>
      <c r="E30" s="46">
        <v>100709</v>
      </c>
      <c r="F30" s="46">
        <v>67819</v>
      </c>
      <c r="G30" s="46">
        <v>789</v>
      </c>
      <c r="H30" s="60">
        <v>0</v>
      </c>
      <c r="I30" s="46">
        <v>12381</v>
      </c>
      <c r="J30" s="46">
        <v>643</v>
      </c>
      <c r="K30" s="46">
        <v>270</v>
      </c>
      <c r="L30" s="46">
        <v>0</v>
      </c>
      <c r="M30" s="45">
        <v>3.13174617653319</v>
      </c>
      <c r="N30" s="45">
        <v>1.1513474616639801</v>
      </c>
      <c r="O30" s="45">
        <v>1.9803987148692099</v>
      </c>
      <c r="P30" s="45">
        <v>0.18456584484688199</v>
      </c>
      <c r="Q30" s="45">
        <v>0.18456584484688199</v>
      </c>
      <c r="R30" s="45">
        <v>1.5246127645770799</v>
      </c>
      <c r="S30" s="45">
        <v>0</v>
      </c>
      <c r="T30" s="45">
        <v>89.883268482490294</v>
      </c>
      <c r="U30" s="45">
        <v>1.1500116604477599</v>
      </c>
      <c r="V30" s="45">
        <v>122.70606531881801</v>
      </c>
      <c r="W30" s="45">
        <v>0.63847322483591296</v>
      </c>
      <c r="X30" s="45">
        <v>0.93720848880596996</v>
      </c>
      <c r="Y30" s="45">
        <v>12.130542479596601</v>
      </c>
      <c r="Z30" s="45"/>
      <c r="AA30" s="45"/>
      <c r="AB30" s="45"/>
    </row>
    <row r="31" spans="1:28" x14ac:dyDescent="0.25">
      <c r="A31" s="4" t="s">
        <v>370</v>
      </c>
      <c r="B31" s="4" t="s">
        <v>241</v>
      </c>
      <c r="C31" s="61" t="s">
        <v>233</v>
      </c>
      <c r="D31" s="62">
        <v>44377</v>
      </c>
      <c r="E31" s="46">
        <v>1181342</v>
      </c>
      <c r="F31" s="46">
        <v>630603</v>
      </c>
      <c r="G31" s="46">
        <v>9142</v>
      </c>
      <c r="H31" s="60">
        <v>0</v>
      </c>
      <c r="I31" s="46">
        <v>169353</v>
      </c>
      <c r="J31" s="46">
        <v>276</v>
      </c>
      <c r="K31" s="46">
        <v>318</v>
      </c>
      <c r="L31" s="46">
        <v>0</v>
      </c>
      <c r="M31" s="45">
        <v>3.0964001216888102</v>
      </c>
      <c r="N31" s="45">
        <v>0.209931707401358</v>
      </c>
      <c r="O31" s="45">
        <v>2.8864684142874499</v>
      </c>
      <c r="P31" s="45">
        <v>1.21354336107351</v>
      </c>
      <c r="Q31" s="45">
        <v>1.51014282865808</v>
      </c>
      <c r="R31" s="45">
        <v>10.441386621948199</v>
      </c>
      <c r="S31" s="45">
        <v>1.15299399300517E-2</v>
      </c>
      <c r="T31" s="45">
        <v>61.044300999204197</v>
      </c>
      <c r="U31" s="45">
        <v>1.42900686992474</v>
      </c>
      <c r="V31" s="45">
        <v>500</v>
      </c>
      <c r="W31" s="45">
        <v>2.3363259750351702E-2</v>
      </c>
      <c r="X31" s="45">
        <v>4.3142189466115401E-2</v>
      </c>
      <c r="Y31" s="45">
        <v>14.9813868437935</v>
      </c>
      <c r="Z31" s="45">
        <v>24.4054720036855</v>
      </c>
      <c r="AA31" s="45">
        <v>24.4054720036855</v>
      </c>
      <c r="AB31" s="45">
        <v>25.6582997885649</v>
      </c>
    </row>
    <row r="32" spans="1:28" x14ac:dyDescent="0.25">
      <c r="A32" s="4" t="s">
        <v>57</v>
      </c>
      <c r="B32" s="4" t="s">
        <v>58</v>
      </c>
      <c r="C32" s="61" t="s">
        <v>46</v>
      </c>
      <c r="D32" s="62">
        <v>44377</v>
      </c>
      <c r="E32" s="46">
        <v>486277</v>
      </c>
      <c r="F32" s="46">
        <v>391214</v>
      </c>
      <c r="G32" s="46">
        <v>5625</v>
      </c>
      <c r="H32" s="60">
        <v>170</v>
      </c>
      <c r="I32" s="46">
        <v>44104</v>
      </c>
      <c r="J32" s="46">
        <v>6200</v>
      </c>
      <c r="K32" s="46">
        <v>504</v>
      </c>
      <c r="L32" s="46">
        <v>0</v>
      </c>
      <c r="M32" s="45">
        <v>3.6619133475386501</v>
      </c>
      <c r="N32" s="45">
        <v>0.37545757526088602</v>
      </c>
      <c r="O32" s="45">
        <v>3.2864557722777699</v>
      </c>
      <c r="P32" s="45">
        <v>0.57324479247453697</v>
      </c>
      <c r="Q32" s="45">
        <v>0.90854773562109503</v>
      </c>
      <c r="R32" s="45">
        <v>10.142013028860701</v>
      </c>
      <c r="S32" s="45">
        <v>9.4051878686276808E-3</v>
      </c>
      <c r="T32" s="45">
        <v>74.386174016686496</v>
      </c>
      <c r="U32" s="45">
        <v>1.4174514097656701</v>
      </c>
      <c r="V32" s="45">
        <v>90.725806451612897</v>
      </c>
      <c r="W32" s="45">
        <v>1.3099529691924601</v>
      </c>
      <c r="X32" s="45">
        <v>1.56234644276394</v>
      </c>
      <c r="Y32" s="45">
        <v>8.8894873680612392</v>
      </c>
      <c r="Z32" s="45">
        <v>12.836275416034701</v>
      </c>
      <c r="AA32" s="45">
        <v>12.836275416034701</v>
      </c>
      <c r="AB32" s="45">
        <v>14.0914842635221</v>
      </c>
    </row>
    <row r="33" spans="1:28" x14ac:dyDescent="0.25">
      <c r="A33" s="4" t="s">
        <v>339</v>
      </c>
      <c r="B33" s="4" t="s">
        <v>59</v>
      </c>
      <c r="C33" s="61" t="s">
        <v>46</v>
      </c>
      <c r="D33" s="62">
        <v>44377</v>
      </c>
      <c r="E33" s="46">
        <v>2244726</v>
      </c>
      <c r="F33" s="46">
        <v>1734847</v>
      </c>
      <c r="G33" s="46">
        <v>20048</v>
      </c>
      <c r="H33" s="60">
        <v>0</v>
      </c>
      <c r="I33" s="46">
        <v>196091</v>
      </c>
      <c r="J33" s="46">
        <v>3585</v>
      </c>
      <c r="K33" s="46">
        <v>4617</v>
      </c>
      <c r="L33" s="46">
        <v>0</v>
      </c>
      <c r="M33" s="45">
        <v>3.7866413040740601</v>
      </c>
      <c r="N33" s="45">
        <v>0.39391638050627698</v>
      </c>
      <c r="O33" s="45">
        <v>3.3927249235677799</v>
      </c>
      <c r="P33" s="45">
        <v>0.51624925259085297</v>
      </c>
      <c r="Q33" s="45">
        <v>1.0956440375076599</v>
      </c>
      <c r="R33" s="45">
        <v>13.1132647435393</v>
      </c>
      <c r="S33" s="45">
        <v>9.2645502862126097E-2</v>
      </c>
      <c r="T33" s="45">
        <v>82.475591335897505</v>
      </c>
      <c r="U33" s="45">
        <v>1.14240453132524</v>
      </c>
      <c r="V33" s="45">
        <v>559.21896792189705</v>
      </c>
      <c r="W33" s="45">
        <v>0.15970768815436701</v>
      </c>
      <c r="X33" s="45">
        <v>0.20428572649645699</v>
      </c>
      <c r="Y33" s="45">
        <v>8.9784498890660807</v>
      </c>
      <c r="Z33" s="45">
        <v>10.036010580548</v>
      </c>
      <c r="AA33" s="45">
        <v>10.036010580548</v>
      </c>
      <c r="AB33" s="45">
        <v>11.0936433359324</v>
      </c>
    </row>
    <row r="34" spans="1:28" x14ac:dyDescent="0.25">
      <c r="A34" s="4" t="s">
        <v>60</v>
      </c>
      <c r="B34" s="4" t="s">
        <v>61</v>
      </c>
      <c r="C34" s="61" t="s">
        <v>46</v>
      </c>
      <c r="D34" s="62">
        <v>44377</v>
      </c>
      <c r="E34" s="46">
        <v>12266677</v>
      </c>
      <c r="F34" s="46">
        <v>7373509</v>
      </c>
      <c r="G34" s="46">
        <v>119044</v>
      </c>
      <c r="H34" s="60">
        <v>85</v>
      </c>
      <c r="I34" s="46">
        <v>1130086</v>
      </c>
      <c r="J34" s="46">
        <v>53856</v>
      </c>
      <c r="K34" s="46">
        <v>16790</v>
      </c>
      <c r="L34" s="46">
        <v>3129</v>
      </c>
      <c r="M34" s="45">
        <v>2.9508768820851601</v>
      </c>
      <c r="N34" s="45">
        <v>0.34187185298728001</v>
      </c>
      <c r="O34" s="45">
        <v>2.6090050290978799</v>
      </c>
      <c r="P34" s="45">
        <v>0.57803835011579996</v>
      </c>
      <c r="Q34" s="45">
        <v>0.57540866230893395</v>
      </c>
      <c r="R34" s="45">
        <v>6.2310559517961801</v>
      </c>
      <c r="S34" s="45">
        <v>0.37056441103454602</v>
      </c>
      <c r="T34" s="45">
        <v>71.015100242299098</v>
      </c>
      <c r="U34" s="45">
        <v>1.5888309365312501</v>
      </c>
      <c r="V34" s="45">
        <v>221.04129530600099</v>
      </c>
      <c r="W34" s="45">
        <v>0.43973604261366001</v>
      </c>
      <c r="X34" s="45">
        <v>0.71879371423865801</v>
      </c>
      <c r="Y34" s="45">
        <v>8.90874720631607</v>
      </c>
      <c r="Z34" s="45">
        <v>13.790985314172699</v>
      </c>
      <c r="AA34" s="45">
        <v>13.790985314172699</v>
      </c>
      <c r="AB34" s="45">
        <v>14.972298470939499</v>
      </c>
    </row>
    <row r="35" spans="1:28" x14ac:dyDescent="0.25">
      <c r="A35" s="4" t="s">
        <v>371</v>
      </c>
      <c r="B35" s="4" t="s">
        <v>62</v>
      </c>
      <c r="C35" s="61" t="s">
        <v>46</v>
      </c>
      <c r="D35" s="62">
        <v>44377</v>
      </c>
      <c r="E35" s="46">
        <v>1298698</v>
      </c>
      <c r="F35" s="46">
        <v>847231</v>
      </c>
      <c r="G35" s="46">
        <v>5023</v>
      </c>
      <c r="H35" s="60">
        <v>0</v>
      </c>
      <c r="I35" s="46">
        <v>131718</v>
      </c>
      <c r="J35" s="46">
        <v>1493</v>
      </c>
      <c r="K35" s="46">
        <v>183</v>
      </c>
      <c r="L35" s="46">
        <v>196</v>
      </c>
      <c r="M35" s="45">
        <v>3.0313647447935601</v>
      </c>
      <c r="N35" s="45">
        <v>0.21862824789079799</v>
      </c>
      <c r="O35" s="45">
        <v>2.8127364969027702</v>
      </c>
      <c r="P35" s="45">
        <v>0.85280066006788902</v>
      </c>
      <c r="Q35" s="45">
        <v>0.851325775500684</v>
      </c>
      <c r="R35" s="45">
        <v>8.4815512310804202</v>
      </c>
      <c r="S35" s="45">
        <v>5.94565669778227E-3</v>
      </c>
      <c r="T35" s="45">
        <v>71.091538219565905</v>
      </c>
      <c r="U35" s="45">
        <v>0.58937828393882596</v>
      </c>
      <c r="V35" s="45">
        <v>336.436704621567</v>
      </c>
      <c r="W35" s="45">
        <v>0.11496129200168199</v>
      </c>
      <c r="X35" s="45">
        <v>0.17518251601048501</v>
      </c>
      <c r="Y35" s="45">
        <v>9.9258244167179495</v>
      </c>
      <c r="Z35" s="45">
        <v>16.541787041658999</v>
      </c>
      <c r="AA35" s="45">
        <v>16.541787041658999</v>
      </c>
      <c r="AB35" s="45">
        <v>17.2031274651548</v>
      </c>
    </row>
    <row r="36" spans="1:28" x14ac:dyDescent="0.25">
      <c r="A36" s="4" t="s">
        <v>381</v>
      </c>
      <c r="B36" s="4" t="s">
        <v>198</v>
      </c>
      <c r="C36" s="61" t="s">
        <v>189</v>
      </c>
      <c r="D36" s="62">
        <v>44377</v>
      </c>
      <c r="E36" s="46">
        <v>290560</v>
      </c>
      <c r="F36" s="46">
        <v>203817</v>
      </c>
      <c r="G36" s="46">
        <v>2306</v>
      </c>
      <c r="H36" s="60">
        <v>0</v>
      </c>
      <c r="I36" s="46">
        <v>21055</v>
      </c>
      <c r="J36" s="46">
        <v>1081</v>
      </c>
      <c r="K36" s="46">
        <v>350</v>
      </c>
      <c r="L36" s="46">
        <v>250</v>
      </c>
      <c r="M36" s="45">
        <v>3.1040820153778799</v>
      </c>
      <c r="N36" s="45">
        <v>0.378070888291555</v>
      </c>
      <c r="O36" s="45">
        <v>2.7260111270863301</v>
      </c>
      <c r="P36" s="45">
        <v>0.47559519236812903</v>
      </c>
      <c r="Q36" s="45">
        <v>0.47559519236812903</v>
      </c>
      <c r="R36" s="45">
        <v>6.5746283066229001</v>
      </c>
      <c r="S36" s="45">
        <v>2.7100543014584099E-2</v>
      </c>
      <c r="T36" s="45">
        <v>82.095276544206698</v>
      </c>
      <c r="U36" s="45">
        <v>1.1187494845310799</v>
      </c>
      <c r="V36" s="45">
        <v>213.320999074931</v>
      </c>
      <c r="W36" s="45">
        <v>0.37204019823788498</v>
      </c>
      <c r="X36" s="45">
        <v>0.524444142575064</v>
      </c>
      <c r="Y36" s="45">
        <v>6.65562753652247</v>
      </c>
      <c r="Z36" s="45">
        <v>12.295715371400499</v>
      </c>
      <c r="AA36" s="45">
        <v>12.295715371400499</v>
      </c>
      <c r="AB36" s="45">
        <v>13.5480863184381</v>
      </c>
    </row>
    <row r="37" spans="1:28" x14ac:dyDescent="0.25">
      <c r="A37" s="4" t="s">
        <v>63</v>
      </c>
      <c r="B37" s="4" t="s">
        <v>64</v>
      </c>
      <c r="C37" s="61" t="s">
        <v>46</v>
      </c>
      <c r="D37" s="62">
        <v>44377</v>
      </c>
      <c r="E37" s="46">
        <v>2905449</v>
      </c>
      <c r="F37" s="46">
        <v>2041002</v>
      </c>
      <c r="G37" s="46">
        <v>19334</v>
      </c>
      <c r="H37" s="60">
        <v>0</v>
      </c>
      <c r="I37" s="46">
        <v>374701</v>
      </c>
      <c r="J37" s="46">
        <v>3045</v>
      </c>
      <c r="K37" s="46">
        <v>320</v>
      </c>
      <c r="L37" s="46">
        <v>0</v>
      </c>
      <c r="M37" s="45">
        <v>3.2262003952438398</v>
      </c>
      <c r="N37" s="45">
        <v>0.19794677743921699</v>
      </c>
      <c r="O37" s="45">
        <v>3.0282536178046202</v>
      </c>
      <c r="P37" s="45">
        <v>0.93346873329522595</v>
      </c>
      <c r="Q37" s="45">
        <v>2.6088536153283401</v>
      </c>
      <c r="R37" s="45">
        <v>21.3582938388626</v>
      </c>
      <c r="S37" s="45">
        <v>-1.0467689651248301E-2</v>
      </c>
      <c r="T37" s="45">
        <v>63.9253279515641</v>
      </c>
      <c r="U37" s="45">
        <v>0.93839063143099</v>
      </c>
      <c r="V37" s="45">
        <v>634.94252873563198</v>
      </c>
      <c r="W37" s="45">
        <v>0.104803078629155</v>
      </c>
      <c r="X37" s="45">
        <v>0.14779142819423599</v>
      </c>
      <c r="Y37" s="45">
        <v>13.022219607958499</v>
      </c>
      <c r="Z37" s="45">
        <v>14.2789135416471</v>
      </c>
      <c r="AA37" s="45">
        <v>14.2789135416471</v>
      </c>
      <c r="AB37" s="45">
        <v>15.022169054541401</v>
      </c>
    </row>
    <row r="38" spans="1:28" x14ac:dyDescent="0.25">
      <c r="A38" s="4" t="s">
        <v>331</v>
      </c>
      <c r="B38" s="4" t="s">
        <v>65</v>
      </c>
      <c r="C38" s="61" t="s">
        <v>46</v>
      </c>
      <c r="D38" s="62">
        <v>44377</v>
      </c>
      <c r="E38" s="46">
        <v>5386051</v>
      </c>
      <c r="F38" s="46">
        <v>4672824</v>
      </c>
      <c r="G38" s="46">
        <v>73569</v>
      </c>
      <c r="H38" s="60">
        <v>0</v>
      </c>
      <c r="I38" s="46">
        <v>601737</v>
      </c>
      <c r="J38" s="46">
        <v>31250</v>
      </c>
      <c r="K38" s="46">
        <v>11138</v>
      </c>
      <c r="L38" s="46">
        <v>2910</v>
      </c>
      <c r="M38" s="45">
        <v>4.0612876267111799</v>
      </c>
      <c r="N38" s="45">
        <v>0.35964389221146398</v>
      </c>
      <c r="O38" s="45">
        <v>3.7016437344997102</v>
      </c>
      <c r="P38" s="45">
        <v>1.4335451368869401</v>
      </c>
      <c r="Q38" s="45">
        <v>1.4335451368869401</v>
      </c>
      <c r="R38" s="45">
        <v>13.2771500481954</v>
      </c>
      <c r="S38" s="45">
        <v>9.4177166814150198E-2</v>
      </c>
      <c r="T38" s="45">
        <v>50.313493422017899</v>
      </c>
      <c r="U38" s="45">
        <v>1.5499980722203199</v>
      </c>
      <c r="V38" s="45">
        <v>235.42080000000001</v>
      </c>
      <c r="W38" s="45">
        <v>0.58020245259467496</v>
      </c>
      <c r="X38" s="45">
        <v>0.658394700986623</v>
      </c>
      <c r="Y38" s="45">
        <v>10.3723145984564</v>
      </c>
      <c r="Z38" s="45">
        <v>12.2896299949469</v>
      </c>
      <c r="AA38" s="45">
        <v>12.2896299949469</v>
      </c>
      <c r="AB38" s="45">
        <v>13.5461078352941</v>
      </c>
    </row>
    <row r="39" spans="1:28" x14ac:dyDescent="0.25">
      <c r="A39" s="4" t="s">
        <v>66</v>
      </c>
      <c r="B39" s="4" t="s">
        <v>67</v>
      </c>
      <c r="C39" s="61" t="s">
        <v>46</v>
      </c>
      <c r="D39" s="62">
        <v>44377</v>
      </c>
      <c r="E39" s="46">
        <v>5244140</v>
      </c>
      <c r="F39" s="46">
        <v>4114981</v>
      </c>
      <c r="G39" s="46">
        <v>48694</v>
      </c>
      <c r="H39" s="60">
        <v>0</v>
      </c>
      <c r="I39" s="46">
        <v>488621</v>
      </c>
      <c r="J39" s="46">
        <v>25163</v>
      </c>
      <c r="K39" s="46">
        <v>33</v>
      </c>
      <c r="L39" s="46">
        <v>0</v>
      </c>
      <c r="M39" s="45">
        <v>3.3736247133796899</v>
      </c>
      <c r="N39" s="45">
        <v>0.350816717900161</v>
      </c>
      <c r="O39" s="45">
        <v>3.0228079954795302</v>
      </c>
      <c r="P39" s="45">
        <v>0.88983694883298103</v>
      </c>
      <c r="Q39" s="45">
        <v>0.94773574811559502</v>
      </c>
      <c r="R39" s="45">
        <v>10.361305369458499</v>
      </c>
      <c r="S39" s="45">
        <v>6.8449114195124E-4</v>
      </c>
      <c r="T39" s="45">
        <v>62.884502096496597</v>
      </c>
      <c r="U39" s="45">
        <v>1.1694956979111</v>
      </c>
      <c r="V39" s="45">
        <v>193.51428684973999</v>
      </c>
      <c r="W39" s="45">
        <v>0.47983082068747201</v>
      </c>
      <c r="X39" s="45">
        <v>0.60434592037082602</v>
      </c>
      <c r="Y39" s="45">
        <v>8.7809374931179196</v>
      </c>
      <c r="Z39" s="45">
        <v>11.487559381394799</v>
      </c>
      <c r="AA39" s="45">
        <v>11.487559381394799</v>
      </c>
      <c r="AB39" s="45">
        <v>12.7376740563233</v>
      </c>
    </row>
    <row r="40" spans="1:28" x14ac:dyDescent="0.25">
      <c r="A40" s="4" t="s">
        <v>68</v>
      </c>
      <c r="B40" s="4" t="s">
        <v>67</v>
      </c>
      <c r="C40" s="61" t="s">
        <v>46</v>
      </c>
      <c r="D40" s="62">
        <v>44377</v>
      </c>
      <c r="E40" s="46">
        <v>4302984</v>
      </c>
      <c r="F40" s="46">
        <v>3247031</v>
      </c>
      <c r="G40" s="46">
        <v>35029</v>
      </c>
      <c r="H40" s="60">
        <v>0</v>
      </c>
      <c r="I40" s="46">
        <v>414815</v>
      </c>
      <c r="J40" s="46">
        <v>5464</v>
      </c>
      <c r="K40" s="46">
        <v>10756</v>
      </c>
      <c r="L40" s="46">
        <v>0</v>
      </c>
      <c r="M40" s="45">
        <v>3.4209619981333002</v>
      </c>
      <c r="N40" s="45">
        <v>0.13166440787804001</v>
      </c>
      <c r="O40" s="45">
        <v>3.2892975902552601</v>
      </c>
      <c r="P40" s="45">
        <v>1.31895897771603</v>
      </c>
      <c r="Q40" s="45">
        <v>1.31895897771603</v>
      </c>
      <c r="R40" s="45">
        <v>13.532402150297701</v>
      </c>
      <c r="S40" s="45">
        <v>-4.1137125726171501E-3</v>
      </c>
      <c r="T40" s="45">
        <v>57.572392186203103</v>
      </c>
      <c r="U40" s="45">
        <v>1.0672870087688799</v>
      </c>
      <c r="V40" s="45">
        <v>641.08711566617899</v>
      </c>
      <c r="W40" s="45">
        <v>0.126981648084213</v>
      </c>
      <c r="X40" s="45">
        <v>0.16648080778535401</v>
      </c>
      <c r="Y40" s="45">
        <v>8.61880857807731</v>
      </c>
      <c r="Z40" s="45">
        <v>12.471597793295899</v>
      </c>
      <c r="AA40" s="45">
        <v>12.471597793295899</v>
      </c>
      <c r="AB40" s="45">
        <v>13.7152972824796</v>
      </c>
    </row>
    <row r="41" spans="1:28" x14ac:dyDescent="0.25">
      <c r="A41" s="4" t="s">
        <v>323</v>
      </c>
      <c r="B41" s="4" t="s">
        <v>264</v>
      </c>
      <c r="C41" s="61" t="s">
        <v>233</v>
      </c>
      <c r="D41" s="62">
        <v>44377</v>
      </c>
      <c r="E41" s="46">
        <v>5131245</v>
      </c>
      <c r="F41" s="46">
        <v>3268996</v>
      </c>
      <c r="G41" s="46">
        <v>32060</v>
      </c>
      <c r="H41" s="60">
        <v>165</v>
      </c>
      <c r="I41" s="46">
        <v>558725</v>
      </c>
      <c r="J41" s="46">
        <v>5882</v>
      </c>
      <c r="K41" s="46">
        <v>799</v>
      </c>
      <c r="L41" s="46">
        <v>0</v>
      </c>
      <c r="M41" s="45">
        <v>3.1109386936540999</v>
      </c>
      <c r="N41" s="45">
        <v>0.181009384570263</v>
      </c>
      <c r="O41" s="45">
        <v>2.9299293090838399</v>
      </c>
      <c r="P41" s="45">
        <v>1.5658486798737701</v>
      </c>
      <c r="Q41" s="45">
        <v>1.5658486798737701</v>
      </c>
      <c r="R41" s="45">
        <v>14.181747388939</v>
      </c>
      <c r="S41" s="45">
        <v>3.0483490145809599E-2</v>
      </c>
      <c r="T41" s="45">
        <v>53.177002131789102</v>
      </c>
      <c r="U41" s="45">
        <v>0.97120436611799399</v>
      </c>
      <c r="V41" s="45">
        <v>545.05270316219003</v>
      </c>
      <c r="W41" s="45">
        <v>0.11784664345592499</v>
      </c>
      <c r="X41" s="45">
        <v>0.17818540491285201</v>
      </c>
      <c r="Y41" s="45">
        <v>8.7243250215719108</v>
      </c>
      <c r="Z41" s="45">
        <v>13.096421456229001</v>
      </c>
      <c r="AA41" s="45">
        <v>13.096421456229001</v>
      </c>
      <c r="AB41" s="45">
        <v>14.135996569928301</v>
      </c>
    </row>
    <row r="42" spans="1:28" x14ac:dyDescent="0.25">
      <c r="A42" s="4" t="s">
        <v>340</v>
      </c>
      <c r="B42" s="4" t="s">
        <v>5</v>
      </c>
      <c r="C42" s="61" t="s">
        <v>46</v>
      </c>
      <c r="D42" s="62">
        <v>44377</v>
      </c>
      <c r="E42" s="46">
        <v>145537</v>
      </c>
      <c r="F42" s="46">
        <v>80068</v>
      </c>
      <c r="G42" s="46">
        <v>579</v>
      </c>
      <c r="H42" s="60">
        <v>0</v>
      </c>
      <c r="I42" s="46">
        <v>20929</v>
      </c>
      <c r="J42" s="46">
        <v>1031</v>
      </c>
      <c r="K42" s="46">
        <v>1020</v>
      </c>
      <c r="L42" s="46">
        <v>0</v>
      </c>
      <c r="M42" s="45">
        <v>3.0012598433023299</v>
      </c>
      <c r="N42" s="45">
        <v>0.36378907191543403</v>
      </c>
      <c r="O42" s="45">
        <v>2.6374707713869001</v>
      </c>
      <c r="P42" s="45">
        <v>0.33281297174834501</v>
      </c>
      <c r="Q42" s="45">
        <v>0.33281297174834501</v>
      </c>
      <c r="R42" s="45">
        <v>2.2806370387002599</v>
      </c>
      <c r="S42" s="45">
        <v>0</v>
      </c>
      <c r="T42" s="45">
        <v>84.551581130119203</v>
      </c>
      <c r="U42" s="45">
        <v>0.71794363088521596</v>
      </c>
      <c r="V42" s="45">
        <v>56.1590688651794</v>
      </c>
      <c r="W42" s="45">
        <v>0.70841091955997404</v>
      </c>
      <c r="X42" s="45">
        <v>1.2784108522325699</v>
      </c>
      <c r="Y42" s="45">
        <v>14.200299991666901</v>
      </c>
      <c r="Z42" s="45">
        <v>25.589398338172</v>
      </c>
      <c r="AA42" s="45">
        <v>25.589398338172</v>
      </c>
      <c r="AB42" s="45">
        <v>26.3139453398739</v>
      </c>
    </row>
    <row r="43" spans="1:28" x14ac:dyDescent="0.25">
      <c r="A43" s="4" t="s">
        <v>69</v>
      </c>
      <c r="B43" s="4" t="s">
        <v>56</v>
      </c>
      <c r="C43" s="61" t="s">
        <v>46</v>
      </c>
      <c r="D43" s="62">
        <v>44377</v>
      </c>
      <c r="E43" s="46">
        <v>818600</v>
      </c>
      <c r="F43" s="46">
        <v>504626</v>
      </c>
      <c r="G43" s="46">
        <v>4644</v>
      </c>
      <c r="H43" s="60">
        <v>0</v>
      </c>
      <c r="I43" s="46">
        <v>173191</v>
      </c>
      <c r="J43" s="46">
        <v>4086</v>
      </c>
      <c r="K43" s="46">
        <v>2524</v>
      </c>
      <c r="L43" s="46">
        <v>0</v>
      </c>
      <c r="M43" s="45">
        <v>2.96243531642014</v>
      </c>
      <c r="N43" s="45">
        <v>0.51112905370244999</v>
      </c>
      <c r="O43" s="45">
        <v>2.45130626271769</v>
      </c>
      <c r="P43" s="45">
        <v>0.36828338801312299</v>
      </c>
      <c r="Q43" s="45">
        <v>1.83369008562055</v>
      </c>
      <c r="R43" s="45">
        <v>8.6190481787515107</v>
      </c>
      <c r="S43" s="45">
        <v>-1.23736002364733E-3</v>
      </c>
      <c r="T43" s="45">
        <v>73.956063907044296</v>
      </c>
      <c r="U43" s="45">
        <v>0.91189349460993196</v>
      </c>
      <c r="V43" s="45">
        <v>113.656387665198</v>
      </c>
      <c r="W43" s="45">
        <v>0.49914488150500902</v>
      </c>
      <c r="X43" s="45">
        <v>0.80232489642036597</v>
      </c>
      <c r="Y43" s="45">
        <v>22.023340669162401</v>
      </c>
      <c r="Z43" s="45">
        <v>38.0395386794711</v>
      </c>
      <c r="AA43" s="45">
        <v>38.0395386794711</v>
      </c>
      <c r="AB43" s="45">
        <v>39.040834499427604</v>
      </c>
    </row>
    <row r="44" spans="1:28" x14ac:dyDescent="0.25">
      <c r="A44" s="4" t="s">
        <v>341</v>
      </c>
      <c r="B44" s="4" t="s">
        <v>70</v>
      </c>
      <c r="C44" s="61" t="s">
        <v>46</v>
      </c>
      <c r="D44" s="62">
        <v>44377</v>
      </c>
      <c r="E44" s="46">
        <v>1306020</v>
      </c>
      <c r="F44" s="46">
        <v>909340</v>
      </c>
      <c r="G44" s="46">
        <v>10245</v>
      </c>
      <c r="H44" s="60">
        <v>35</v>
      </c>
      <c r="I44" s="46">
        <v>107888</v>
      </c>
      <c r="J44" s="46">
        <v>3989</v>
      </c>
      <c r="K44" s="46">
        <v>5402</v>
      </c>
      <c r="L44" s="46">
        <v>0</v>
      </c>
      <c r="M44" s="45">
        <v>3.01290594003612</v>
      </c>
      <c r="N44" s="45">
        <v>0.22781767359267999</v>
      </c>
      <c r="O44" s="45">
        <v>2.7850882664434402</v>
      </c>
      <c r="P44" s="45">
        <v>0.59284035304784499</v>
      </c>
      <c r="Q44" s="45">
        <v>0.59181618046828399</v>
      </c>
      <c r="R44" s="45">
        <v>6.8827309791997804</v>
      </c>
      <c r="S44" s="45">
        <v>-6.6168317257871102E-3</v>
      </c>
      <c r="T44" s="45">
        <v>77.493449294753901</v>
      </c>
      <c r="U44" s="45">
        <v>1.11408950776709</v>
      </c>
      <c r="V44" s="45">
        <v>256.831286036601</v>
      </c>
      <c r="W44" s="45">
        <v>0.30811166750892</v>
      </c>
      <c r="X44" s="45">
        <v>0.43378263020819202</v>
      </c>
      <c r="Y44" s="45">
        <v>8.6019289687141605</v>
      </c>
      <c r="Z44" s="45"/>
      <c r="AA44" s="45"/>
      <c r="AB44" s="45"/>
    </row>
    <row r="45" spans="1:28" x14ac:dyDescent="0.25">
      <c r="A45" s="4" t="s">
        <v>303</v>
      </c>
      <c r="B45" s="4" t="s">
        <v>366</v>
      </c>
      <c r="C45" s="61" t="s">
        <v>46</v>
      </c>
      <c r="D45" s="62">
        <v>44377</v>
      </c>
      <c r="E45" s="46">
        <v>4625603</v>
      </c>
      <c r="F45" s="46">
        <v>3449023</v>
      </c>
      <c r="G45" s="46">
        <v>24410</v>
      </c>
      <c r="H45" s="60">
        <v>0</v>
      </c>
      <c r="I45" s="46">
        <v>459142</v>
      </c>
      <c r="J45" s="46">
        <v>13305</v>
      </c>
      <c r="K45" s="46">
        <v>4406</v>
      </c>
      <c r="L45" s="46">
        <v>139</v>
      </c>
      <c r="M45" s="45">
        <v>3.1613193313953101</v>
      </c>
      <c r="N45" s="45">
        <v>0.15350400029591099</v>
      </c>
      <c r="O45" s="45">
        <v>3.0078153310993998</v>
      </c>
      <c r="P45" s="45">
        <v>1.2761509264572699</v>
      </c>
      <c r="Q45" s="45">
        <v>1.2761509264572699</v>
      </c>
      <c r="R45" s="45">
        <v>12.791077714676399</v>
      </c>
      <c r="S45" s="45">
        <v>-3.2297250583992998E-3</v>
      </c>
      <c r="T45" s="45">
        <v>60.636754989755801</v>
      </c>
      <c r="U45" s="45">
        <v>0.702762943750462</v>
      </c>
      <c r="V45" s="45">
        <v>183.46486283352101</v>
      </c>
      <c r="W45" s="45">
        <v>0.28763817387700602</v>
      </c>
      <c r="X45" s="45">
        <v>0.38305042878328199</v>
      </c>
      <c r="Y45" s="45">
        <v>10.048994403882901</v>
      </c>
      <c r="Z45" s="45">
        <v>17.310916056759702</v>
      </c>
      <c r="AA45" s="45">
        <v>17.310916056759702</v>
      </c>
      <c r="AB45" s="45">
        <v>18.246865088372601</v>
      </c>
    </row>
    <row r="46" spans="1:28" x14ac:dyDescent="0.25">
      <c r="A46" s="4" t="s">
        <v>183</v>
      </c>
      <c r="B46" s="4" t="s">
        <v>184</v>
      </c>
      <c r="C46" s="61" t="s">
        <v>181</v>
      </c>
      <c r="D46" s="62">
        <v>44377</v>
      </c>
      <c r="E46" s="46">
        <v>1880173</v>
      </c>
      <c r="F46" s="46">
        <v>1235628</v>
      </c>
      <c r="G46" s="46">
        <v>11319</v>
      </c>
      <c r="H46" s="60">
        <v>0</v>
      </c>
      <c r="I46" s="46">
        <v>337293</v>
      </c>
      <c r="J46" s="46">
        <v>14059</v>
      </c>
      <c r="K46" s="46">
        <v>1173</v>
      </c>
      <c r="L46" s="46">
        <v>0</v>
      </c>
      <c r="M46" s="45">
        <v>3.3377995643528</v>
      </c>
      <c r="N46" s="45">
        <v>0.27927853424671001</v>
      </c>
      <c r="O46" s="45">
        <v>3.0585210301060899</v>
      </c>
      <c r="P46" s="45">
        <v>0.64430598017390595</v>
      </c>
      <c r="Q46" s="45">
        <v>1.9000637932640401</v>
      </c>
      <c r="R46" s="45">
        <v>10.936266426949199</v>
      </c>
      <c r="S46" s="45">
        <v>4.8829868337873297E-3</v>
      </c>
      <c r="T46" s="45">
        <v>69.422776911076397</v>
      </c>
      <c r="U46" s="45">
        <v>0.90773705698798801</v>
      </c>
      <c r="V46" s="45">
        <v>80.510704886549505</v>
      </c>
      <c r="W46" s="45">
        <v>0.74775033999530904</v>
      </c>
      <c r="X46" s="45">
        <v>1.1274737418671399</v>
      </c>
      <c r="Y46" s="45">
        <v>16.3633755082374</v>
      </c>
      <c r="Z46" s="45"/>
      <c r="AA46" s="45"/>
      <c r="AB46" s="45"/>
    </row>
    <row r="47" spans="1:28" x14ac:dyDescent="0.25">
      <c r="A47" s="4" t="s">
        <v>71</v>
      </c>
      <c r="B47" s="4" t="s">
        <v>72</v>
      </c>
      <c r="C47" s="61" t="s">
        <v>46</v>
      </c>
      <c r="D47" s="62">
        <v>44377</v>
      </c>
      <c r="E47" s="46">
        <v>7246727</v>
      </c>
      <c r="F47" s="46">
        <v>2964184</v>
      </c>
      <c r="G47" s="46">
        <v>34949</v>
      </c>
      <c r="H47" s="60">
        <v>0</v>
      </c>
      <c r="I47" s="46">
        <v>412666</v>
      </c>
      <c r="J47" s="46">
        <v>1270</v>
      </c>
      <c r="K47" s="46">
        <v>1421</v>
      </c>
      <c r="L47" s="46">
        <v>0</v>
      </c>
      <c r="M47" s="45">
        <v>2.1521459313997302</v>
      </c>
      <c r="N47" s="45">
        <v>0.37057637478201899</v>
      </c>
      <c r="O47" s="45">
        <v>1.7815695566177101</v>
      </c>
      <c r="P47" s="45">
        <v>0.63160041210580198</v>
      </c>
      <c r="Q47" s="45">
        <v>0.63210775493941396</v>
      </c>
      <c r="R47" s="45">
        <v>10.9635736454539</v>
      </c>
      <c r="S47" s="45">
        <v>-8.6785041463222502E-4</v>
      </c>
      <c r="T47" s="45">
        <v>62.156696554698101</v>
      </c>
      <c r="U47" s="45">
        <v>1.1653034393606401</v>
      </c>
      <c r="V47" s="45">
        <v>500</v>
      </c>
      <c r="W47" s="45">
        <v>1.7525153079452301E-2</v>
      </c>
      <c r="X47" s="45">
        <v>4.2345571203411099E-2</v>
      </c>
      <c r="Y47" s="45">
        <v>5.9386293100074097</v>
      </c>
      <c r="Z47" s="45">
        <v>11.8209445728414</v>
      </c>
      <c r="AA47" s="45">
        <v>11.8209445728414</v>
      </c>
      <c r="AB47" s="45">
        <v>12.7784460956254</v>
      </c>
    </row>
    <row r="48" spans="1:28" x14ac:dyDescent="0.25">
      <c r="A48" s="4" t="s">
        <v>73</v>
      </c>
      <c r="B48" s="4" t="s">
        <v>74</v>
      </c>
      <c r="C48" s="61" t="s">
        <v>46</v>
      </c>
      <c r="D48" s="62">
        <v>44377</v>
      </c>
      <c r="E48" s="46">
        <v>313748</v>
      </c>
      <c r="F48" s="46">
        <v>197223</v>
      </c>
      <c r="G48" s="46">
        <v>1275</v>
      </c>
      <c r="H48" s="60">
        <v>0</v>
      </c>
      <c r="I48" s="46">
        <v>22806</v>
      </c>
      <c r="J48" s="46">
        <v>1419</v>
      </c>
      <c r="K48" s="46">
        <v>11</v>
      </c>
      <c r="L48" s="46">
        <v>751</v>
      </c>
      <c r="M48" s="45">
        <v>3.54275188125093</v>
      </c>
      <c r="N48" s="45">
        <v>0.41962692185690598</v>
      </c>
      <c r="O48" s="45">
        <v>3.12312495939402</v>
      </c>
      <c r="P48" s="45">
        <v>0.47815921909466802</v>
      </c>
      <c r="Q48" s="45">
        <v>0.47815921909466802</v>
      </c>
      <c r="R48" s="45">
        <v>6.4240398692713798</v>
      </c>
      <c r="S48" s="45">
        <v>2.0185776429068902E-3</v>
      </c>
      <c r="T48" s="45">
        <v>79.968701095461697</v>
      </c>
      <c r="U48" s="45">
        <v>0.64232385212949294</v>
      </c>
      <c r="V48" s="45">
        <v>89.852008456659604</v>
      </c>
      <c r="W48" s="45">
        <v>0.45227379935489598</v>
      </c>
      <c r="X48" s="45">
        <v>0.71486866366411805</v>
      </c>
      <c r="Y48" s="45">
        <v>7.2039860449875697</v>
      </c>
      <c r="Z48" s="45">
        <v>12.152297962965999</v>
      </c>
      <c r="AA48" s="45">
        <v>12.152297962965999</v>
      </c>
      <c r="AB48" s="45">
        <v>12.873578167590599</v>
      </c>
    </row>
    <row r="49" spans="1:28" x14ac:dyDescent="0.25">
      <c r="A49" s="4" t="s">
        <v>3</v>
      </c>
      <c r="B49" s="4" t="s">
        <v>332</v>
      </c>
      <c r="C49" s="61" t="s">
        <v>2</v>
      </c>
      <c r="D49" s="62">
        <v>44377</v>
      </c>
      <c r="E49" s="46">
        <v>1532364</v>
      </c>
      <c r="F49" s="46">
        <v>990214</v>
      </c>
      <c r="G49" s="46">
        <v>9378</v>
      </c>
      <c r="H49" s="60">
        <v>0</v>
      </c>
      <c r="I49" s="46">
        <v>212056</v>
      </c>
      <c r="J49" s="46">
        <v>16822</v>
      </c>
      <c r="K49" s="46">
        <v>645</v>
      </c>
      <c r="L49" s="46">
        <v>0</v>
      </c>
      <c r="M49" s="45">
        <v>3.06995147904804</v>
      </c>
      <c r="N49" s="45">
        <v>0.12837348084467001</v>
      </c>
      <c r="O49" s="45">
        <v>2.9415779982033698</v>
      </c>
      <c r="P49" s="45">
        <v>0.70243733955995102</v>
      </c>
      <c r="Q49" s="45">
        <v>1.26283295526297</v>
      </c>
      <c r="R49" s="45">
        <v>9.0274294973187796</v>
      </c>
      <c r="S49" s="45">
        <v>0.100641748921091</v>
      </c>
      <c r="T49" s="45">
        <v>68.870523415977999</v>
      </c>
      <c r="U49" s="45">
        <v>0.93818277857365795</v>
      </c>
      <c r="V49" s="45">
        <v>55.748424681964103</v>
      </c>
      <c r="W49" s="45">
        <v>1.0977809449974001</v>
      </c>
      <c r="X49" s="45">
        <v>1.6828866177400399</v>
      </c>
      <c r="Y49" s="45">
        <v>14.284518122164901</v>
      </c>
      <c r="Z49" s="45">
        <v>19.0244620490312</v>
      </c>
      <c r="AA49" s="45">
        <v>19.0244620490312</v>
      </c>
      <c r="AB49" s="45">
        <v>19.867787174820698</v>
      </c>
    </row>
    <row r="50" spans="1:28" x14ac:dyDescent="0.25">
      <c r="A50" s="4" t="s">
        <v>209</v>
      </c>
      <c r="B50" s="4" t="s">
        <v>210</v>
      </c>
      <c r="C50" s="61" t="s">
        <v>206</v>
      </c>
      <c r="D50" s="62">
        <v>44377</v>
      </c>
      <c r="E50" s="46">
        <v>490297</v>
      </c>
      <c r="F50" s="46">
        <v>355068</v>
      </c>
      <c r="G50" s="46">
        <v>4224</v>
      </c>
      <c r="H50" s="60">
        <v>0</v>
      </c>
      <c r="I50" s="46">
        <v>69739</v>
      </c>
      <c r="J50" s="46">
        <v>2964</v>
      </c>
      <c r="K50" s="46">
        <v>952</v>
      </c>
      <c r="L50" s="46">
        <v>0</v>
      </c>
      <c r="M50" s="45">
        <v>3.28526326008117</v>
      </c>
      <c r="N50" s="45">
        <v>0.449887202194233</v>
      </c>
      <c r="O50" s="45">
        <v>2.8353760578869398</v>
      </c>
      <c r="P50" s="45">
        <v>0.60496402170171604</v>
      </c>
      <c r="Q50" s="45">
        <v>1.72474552934813</v>
      </c>
      <c r="R50" s="45">
        <v>12.400931027371</v>
      </c>
      <c r="S50" s="45">
        <v>2.4466418913283199E-2</v>
      </c>
      <c r="T50" s="45">
        <v>82.699386503067501</v>
      </c>
      <c r="U50" s="45">
        <v>1.1756454360241799</v>
      </c>
      <c r="V50" s="45">
        <v>142.51012145748999</v>
      </c>
      <c r="W50" s="45">
        <v>0.60453153904674095</v>
      </c>
      <c r="X50" s="45">
        <v>0.82495574630105895</v>
      </c>
      <c r="Y50" s="45">
        <v>13.728455758233601</v>
      </c>
      <c r="Z50" s="45"/>
      <c r="AA50" s="45"/>
      <c r="AB50" s="45"/>
    </row>
    <row r="51" spans="1:28" x14ac:dyDescent="0.25">
      <c r="A51" s="4" t="s">
        <v>75</v>
      </c>
      <c r="B51" s="4" t="s">
        <v>76</v>
      </c>
      <c r="C51" s="61" t="s">
        <v>46</v>
      </c>
      <c r="D51" s="62">
        <v>44377</v>
      </c>
      <c r="E51" s="46">
        <v>647388</v>
      </c>
      <c r="F51" s="46">
        <v>414484</v>
      </c>
      <c r="G51" s="46">
        <v>4860</v>
      </c>
      <c r="H51" s="60">
        <v>0</v>
      </c>
      <c r="I51" s="46">
        <v>72135</v>
      </c>
      <c r="J51" s="46">
        <v>2725</v>
      </c>
      <c r="K51" s="46">
        <v>996</v>
      </c>
      <c r="L51" s="46">
        <v>0</v>
      </c>
      <c r="M51" s="45">
        <v>3.42948751706678</v>
      </c>
      <c r="N51" s="45">
        <v>0.50489400163974096</v>
      </c>
      <c r="O51" s="45">
        <v>2.9245935154270399</v>
      </c>
      <c r="P51" s="45">
        <v>0.50143679287137499</v>
      </c>
      <c r="Q51" s="45">
        <v>0.733054388057923</v>
      </c>
      <c r="R51" s="45">
        <v>6.5678154569332401</v>
      </c>
      <c r="S51" s="45">
        <v>-2.9620272804279701E-2</v>
      </c>
      <c r="T51" s="45">
        <v>78.259997995389398</v>
      </c>
      <c r="U51" s="45">
        <v>1.15895303140143</v>
      </c>
      <c r="V51" s="45">
        <v>178.348623853211</v>
      </c>
      <c r="W51" s="45">
        <v>0.42092222901876503</v>
      </c>
      <c r="X51" s="45">
        <v>0.64982448777137602</v>
      </c>
      <c r="Y51" s="45">
        <v>11.2218841766653</v>
      </c>
      <c r="Z51" s="45">
        <v>16.141660862300999</v>
      </c>
      <c r="AA51" s="45">
        <v>16.141660862300999</v>
      </c>
      <c r="AB51" s="45">
        <v>17.231239207799302</v>
      </c>
    </row>
    <row r="52" spans="1:28" x14ac:dyDescent="0.25">
      <c r="A52" s="4" t="s">
        <v>77</v>
      </c>
      <c r="B52" s="4" t="s">
        <v>78</v>
      </c>
      <c r="C52" s="61" t="s">
        <v>46</v>
      </c>
      <c r="D52" s="62">
        <v>44377</v>
      </c>
      <c r="E52" s="46">
        <v>963601</v>
      </c>
      <c r="F52" s="46">
        <v>672711</v>
      </c>
      <c r="G52" s="46">
        <v>5866</v>
      </c>
      <c r="H52" s="60">
        <v>0</v>
      </c>
      <c r="I52" s="46">
        <v>95860</v>
      </c>
      <c r="J52" s="46">
        <v>2207</v>
      </c>
      <c r="K52" s="46">
        <v>843</v>
      </c>
      <c r="L52" s="46">
        <v>0</v>
      </c>
      <c r="M52" s="45">
        <v>3.4075526476717499</v>
      </c>
      <c r="N52" s="45">
        <v>0.273183083874109</v>
      </c>
      <c r="O52" s="45">
        <v>3.1343695637976401</v>
      </c>
      <c r="P52" s="45">
        <v>0.50661347727956796</v>
      </c>
      <c r="Q52" s="45">
        <v>0.50661347727956796</v>
      </c>
      <c r="R52" s="45">
        <v>5.0852828913083297</v>
      </c>
      <c r="S52" s="45">
        <v>7.0774898116053406E-2</v>
      </c>
      <c r="T52" s="45">
        <v>74.021397911461307</v>
      </c>
      <c r="U52" s="45">
        <v>0.86445606025550503</v>
      </c>
      <c r="V52" s="45">
        <v>265.79066606252798</v>
      </c>
      <c r="W52" s="45">
        <v>0.49014062874571501</v>
      </c>
      <c r="X52" s="45">
        <v>0.32523943487621898</v>
      </c>
      <c r="Y52" s="45">
        <v>9.5936805299846704</v>
      </c>
      <c r="Z52" s="45"/>
      <c r="AA52" s="45"/>
      <c r="AB52" s="45"/>
    </row>
    <row r="53" spans="1:28" x14ac:dyDescent="0.25">
      <c r="A53" s="4" t="s">
        <v>79</v>
      </c>
      <c r="B53" s="4" t="s">
        <v>80</v>
      </c>
      <c r="C53" s="61" t="s">
        <v>46</v>
      </c>
      <c r="D53" s="62">
        <v>44377</v>
      </c>
      <c r="E53" s="46">
        <v>338770</v>
      </c>
      <c r="F53" s="46">
        <v>174438</v>
      </c>
      <c r="G53" s="46">
        <v>1722</v>
      </c>
      <c r="H53" s="60">
        <v>0</v>
      </c>
      <c r="I53" s="46">
        <v>48587</v>
      </c>
      <c r="J53" s="46">
        <v>0</v>
      </c>
      <c r="K53" s="46">
        <v>0</v>
      </c>
      <c r="L53" s="46">
        <v>0</v>
      </c>
      <c r="M53" s="45">
        <v>2.8549299401147898</v>
      </c>
      <c r="N53" s="45">
        <v>0.47218784521209001</v>
      </c>
      <c r="O53" s="45">
        <v>2.3827420949026998</v>
      </c>
      <c r="P53" s="45">
        <v>0.50009901487587705</v>
      </c>
      <c r="Q53" s="45">
        <v>0.50009901487587705</v>
      </c>
      <c r="R53" s="45">
        <v>3.5142376472054302</v>
      </c>
      <c r="S53" s="45">
        <v>0</v>
      </c>
      <c r="T53" s="45">
        <v>74.9757045675413</v>
      </c>
      <c r="U53" s="45">
        <v>0.97752043596730298</v>
      </c>
      <c r="V53" s="45">
        <v>0</v>
      </c>
      <c r="W53" s="45">
        <v>0</v>
      </c>
      <c r="X53" s="45">
        <v>0</v>
      </c>
      <c r="Y53" s="45">
        <v>14.379649997483501</v>
      </c>
      <c r="Z53" s="45">
        <v>28.635439082628299</v>
      </c>
      <c r="AA53" s="45">
        <v>28.635439082628299</v>
      </c>
      <c r="AB53" s="45">
        <v>29.6506794799988</v>
      </c>
    </row>
    <row r="54" spans="1:28" x14ac:dyDescent="0.25">
      <c r="A54" s="4" t="s">
        <v>342</v>
      </c>
      <c r="B54" s="4" t="s">
        <v>81</v>
      </c>
      <c r="C54" s="61" t="s">
        <v>46</v>
      </c>
      <c r="D54" s="62">
        <v>44377</v>
      </c>
      <c r="E54" s="46">
        <v>199914</v>
      </c>
      <c r="F54" s="46">
        <v>132478</v>
      </c>
      <c r="G54" s="46">
        <v>778</v>
      </c>
      <c r="H54" s="60">
        <v>0</v>
      </c>
      <c r="I54" s="46">
        <v>29419</v>
      </c>
      <c r="J54" s="46">
        <v>431</v>
      </c>
      <c r="K54" s="46">
        <v>10</v>
      </c>
      <c r="L54" s="46">
        <v>0</v>
      </c>
      <c r="M54" s="45">
        <v>3.6950425113058198</v>
      </c>
      <c r="N54" s="45">
        <v>0.50362693194812203</v>
      </c>
      <c r="O54" s="45">
        <v>3.1914155793577001</v>
      </c>
      <c r="P54" s="45">
        <v>0.53866845654962603</v>
      </c>
      <c r="Q54" s="45">
        <v>0.53866845654962603</v>
      </c>
      <c r="R54" s="45">
        <v>3.61379688678598</v>
      </c>
      <c r="S54" s="45">
        <v>0</v>
      </c>
      <c r="T54" s="45">
        <v>86.482137109752202</v>
      </c>
      <c r="U54" s="45">
        <v>0.58383862640331396</v>
      </c>
      <c r="V54" s="45">
        <v>180.51044083526699</v>
      </c>
      <c r="W54" s="45">
        <v>0.21559270486309101</v>
      </c>
      <c r="X54" s="45">
        <v>0.32343759380440701</v>
      </c>
      <c r="Y54" s="45">
        <v>14.696925535443301</v>
      </c>
      <c r="Z54" s="45"/>
      <c r="AA54" s="45"/>
      <c r="AB54" s="45"/>
    </row>
    <row r="55" spans="1:28" x14ac:dyDescent="0.25">
      <c r="A55" s="4" t="s">
        <v>187</v>
      </c>
      <c r="B55" s="4" t="s">
        <v>188</v>
      </c>
      <c r="C55" s="61" t="s">
        <v>189</v>
      </c>
      <c r="D55" s="62">
        <v>44377</v>
      </c>
      <c r="E55" s="46">
        <v>925023</v>
      </c>
      <c r="F55" s="46">
        <v>694477</v>
      </c>
      <c r="G55" s="46">
        <v>7719</v>
      </c>
      <c r="H55" s="60">
        <v>0</v>
      </c>
      <c r="I55" s="46">
        <v>93005</v>
      </c>
      <c r="J55" s="46">
        <v>6628</v>
      </c>
      <c r="K55" s="46">
        <v>1149</v>
      </c>
      <c r="L55" s="46">
        <v>2939</v>
      </c>
      <c r="M55" s="45">
        <v>3.9100044530091802</v>
      </c>
      <c r="N55" s="45">
        <v>0.32922941332182898</v>
      </c>
      <c r="O55" s="45">
        <v>3.5807750396873499</v>
      </c>
      <c r="P55" s="45">
        <v>1.38248350588896</v>
      </c>
      <c r="Q55" s="45">
        <v>1.38248350588896</v>
      </c>
      <c r="R55" s="45">
        <v>14.0741391812609</v>
      </c>
      <c r="S55" s="45">
        <v>6.7345200742480798E-3</v>
      </c>
      <c r="T55" s="45">
        <v>55.328086780814601</v>
      </c>
      <c r="U55" s="45">
        <v>1.09926573207481</v>
      </c>
      <c r="V55" s="45">
        <v>116.460470730235</v>
      </c>
      <c r="W55" s="45">
        <v>0.716522724299828</v>
      </c>
      <c r="X55" s="45">
        <v>0.94389600624327097</v>
      </c>
      <c r="Y55" s="45">
        <v>8.7757583348810293</v>
      </c>
      <c r="Z55" s="45">
        <v>14.680206566562401</v>
      </c>
      <c r="AA55" s="45">
        <v>14.680206566562401</v>
      </c>
      <c r="AB55" s="45">
        <v>15.932141547587401</v>
      </c>
    </row>
    <row r="56" spans="1:28" x14ac:dyDescent="0.25">
      <c r="A56" s="4" t="s">
        <v>379</v>
      </c>
      <c r="B56" s="4" t="s">
        <v>6</v>
      </c>
      <c r="C56" s="61" t="s">
        <v>2</v>
      </c>
      <c r="D56" s="62">
        <v>44377</v>
      </c>
      <c r="E56" s="46">
        <v>641905</v>
      </c>
      <c r="F56" s="46">
        <v>396181</v>
      </c>
      <c r="G56" s="46">
        <v>3661</v>
      </c>
      <c r="H56" s="60">
        <v>0</v>
      </c>
      <c r="I56" s="46">
        <v>54029</v>
      </c>
      <c r="J56" s="46">
        <v>4436</v>
      </c>
      <c r="K56" s="46">
        <v>79</v>
      </c>
      <c r="L56" s="46">
        <v>0</v>
      </c>
      <c r="M56" s="45">
        <v>3.5584528757206102</v>
      </c>
      <c r="N56" s="45">
        <v>0.203780667649819</v>
      </c>
      <c r="O56" s="45">
        <v>3.3546722080707898</v>
      </c>
      <c r="P56" s="45">
        <v>0.47854641932888198</v>
      </c>
      <c r="Q56" s="45">
        <v>0.47854641932888198</v>
      </c>
      <c r="R56" s="45">
        <v>5.5083075190087296</v>
      </c>
      <c r="S56" s="45">
        <v>-0.11385118563490899</v>
      </c>
      <c r="T56" s="45">
        <v>86.271093176815896</v>
      </c>
      <c r="U56" s="45">
        <v>0.91561166660830995</v>
      </c>
      <c r="V56" s="45">
        <v>82.529305680793499</v>
      </c>
      <c r="W56" s="45">
        <v>0.69106799292730203</v>
      </c>
      <c r="X56" s="45">
        <v>1.1094382281001001</v>
      </c>
      <c r="Y56" s="45">
        <v>8.1469638701473492</v>
      </c>
      <c r="Z56" s="45"/>
      <c r="AA56" s="45"/>
      <c r="AB56" s="45"/>
    </row>
    <row r="57" spans="1:28" x14ac:dyDescent="0.25">
      <c r="A57" s="4" t="s">
        <v>304</v>
      </c>
      <c r="B57" s="4" t="s">
        <v>162</v>
      </c>
      <c r="C57" s="61" t="s">
        <v>46</v>
      </c>
      <c r="D57" s="62">
        <v>44377</v>
      </c>
      <c r="E57" s="46">
        <v>482557</v>
      </c>
      <c r="F57" s="46">
        <v>365237</v>
      </c>
      <c r="G57" s="46">
        <v>3880</v>
      </c>
      <c r="H57" s="60">
        <v>0</v>
      </c>
      <c r="I57" s="46">
        <v>47673</v>
      </c>
      <c r="J57" s="46">
        <v>1515</v>
      </c>
      <c r="K57" s="46">
        <v>293</v>
      </c>
      <c r="L57" s="46">
        <v>0</v>
      </c>
      <c r="M57" s="45">
        <v>3.7041064385047102</v>
      </c>
      <c r="N57" s="45">
        <v>0.36151792842928099</v>
      </c>
      <c r="O57" s="45">
        <v>3.34258851007543</v>
      </c>
      <c r="P57" s="45">
        <v>0.55887902659434896</v>
      </c>
      <c r="Q57" s="45">
        <v>0.55887902659434896</v>
      </c>
      <c r="R57" s="45">
        <v>5.6271431918383001</v>
      </c>
      <c r="S57" s="45">
        <v>0</v>
      </c>
      <c r="T57" s="45">
        <v>81.360465116279101</v>
      </c>
      <c r="U57" s="45">
        <v>1.0511572211521001</v>
      </c>
      <c r="V57" s="45">
        <v>256.10561056105598</v>
      </c>
      <c r="W57" s="45">
        <v>0.31395254861083799</v>
      </c>
      <c r="X57" s="45">
        <v>0.41043896650655498</v>
      </c>
      <c r="Y57" s="45">
        <v>9.4043990648015008</v>
      </c>
      <c r="Z57" s="45">
        <v>13.551872920340299</v>
      </c>
      <c r="AA57" s="45">
        <v>13.551872920340299</v>
      </c>
      <c r="AB57" s="45">
        <v>14.802270638996401</v>
      </c>
    </row>
    <row r="58" spans="1:28" x14ac:dyDescent="0.25">
      <c r="A58" s="4" t="s">
        <v>82</v>
      </c>
      <c r="B58" s="4" t="s">
        <v>83</v>
      </c>
      <c r="C58" s="61" t="s">
        <v>46</v>
      </c>
      <c r="D58" s="62">
        <v>44377</v>
      </c>
      <c r="E58" s="46">
        <v>1394204</v>
      </c>
      <c r="F58" s="46">
        <v>1161721</v>
      </c>
      <c r="G58" s="46">
        <v>11408</v>
      </c>
      <c r="H58" s="60">
        <v>1082</v>
      </c>
      <c r="I58" s="46">
        <v>117363</v>
      </c>
      <c r="J58" s="46">
        <v>6832</v>
      </c>
      <c r="K58" s="46">
        <v>442</v>
      </c>
      <c r="L58" s="46">
        <v>0</v>
      </c>
      <c r="M58" s="45">
        <v>3.5747630938163999</v>
      </c>
      <c r="N58" s="45">
        <v>0.53259301766521405</v>
      </c>
      <c r="O58" s="45">
        <v>3.0421700761511898</v>
      </c>
      <c r="P58" s="45">
        <v>0.57932938316974503</v>
      </c>
      <c r="Q58" s="45">
        <v>0.58656440433548895</v>
      </c>
      <c r="R58" s="45">
        <v>6.9991326973113601</v>
      </c>
      <c r="S58" s="45">
        <v>8.3859977797072494E-2</v>
      </c>
      <c r="T58" s="45">
        <v>74.869518760530994</v>
      </c>
      <c r="U58" s="45">
        <v>0.97244207585014097</v>
      </c>
      <c r="V58" s="45">
        <v>166.97892271662801</v>
      </c>
      <c r="W58" s="45">
        <v>0.56763572619214997</v>
      </c>
      <c r="X58" s="45">
        <v>0.58237414640674601</v>
      </c>
      <c r="Y58" s="45">
        <v>8.2095649034343499</v>
      </c>
      <c r="Z58" s="45">
        <v>12.113607112428801</v>
      </c>
      <c r="AA58" s="45">
        <v>12.113607112428801</v>
      </c>
      <c r="AB58" s="45">
        <v>13.2624883430047</v>
      </c>
    </row>
    <row r="59" spans="1:28" x14ac:dyDescent="0.25">
      <c r="A59" s="4" t="s">
        <v>84</v>
      </c>
      <c r="B59" s="4" t="s">
        <v>85</v>
      </c>
      <c r="C59" s="61" t="s">
        <v>46</v>
      </c>
      <c r="D59" s="62">
        <v>44377</v>
      </c>
      <c r="E59" s="46">
        <v>1758247</v>
      </c>
      <c r="F59" s="46">
        <v>1134543</v>
      </c>
      <c r="G59" s="46">
        <v>14505</v>
      </c>
      <c r="H59" s="60">
        <v>151</v>
      </c>
      <c r="I59" s="46">
        <v>266213</v>
      </c>
      <c r="J59" s="46">
        <v>27200</v>
      </c>
      <c r="K59" s="46">
        <v>2648</v>
      </c>
      <c r="L59" s="46">
        <v>0</v>
      </c>
      <c r="M59" s="45">
        <v>3.32255038409826</v>
      </c>
      <c r="N59" s="45">
        <v>0.34121063613099301</v>
      </c>
      <c r="O59" s="45">
        <v>2.9813397479672701</v>
      </c>
      <c r="P59" s="45">
        <v>0.63605678874141902</v>
      </c>
      <c r="Q59" s="45">
        <v>0.68631648404878698</v>
      </c>
      <c r="R59" s="45">
        <v>4.5486143586969403</v>
      </c>
      <c r="S59" s="45">
        <v>3.1705056205555602E-3</v>
      </c>
      <c r="T59" s="45">
        <v>71.850763606546195</v>
      </c>
      <c r="U59" s="45">
        <v>1.26234935355181</v>
      </c>
      <c r="V59" s="45">
        <v>53.327205882352899</v>
      </c>
      <c r="W59" s="45">
        <v>1.55558348741673</v>
      </c>
      <c r="X59" s="45">
        <v>2.3671770021791998</v>
      </c>
      <c r="Y59" s="45">
        <v>15.231713574952</v>
      </c>
      <c r="Z59" s="45"/>
      <c r="AA59" s="45"/>
      <c r="AB59" s="45"/>
    </row>
    <row r="60" spans="1:28" x14ac:dyDescent="0.25">
      <c r="A60" s="4" t="s">
        <v>343</v>
      </c>
      <c r="B60" s="4" t="s">
        <v>86</v>
      </c>
      <c r="C60" s="61" t="s">
        <v>46</v>
      </c>
      <c r="D60" s="62">
        <v>44377</v>
      </c>
      <c r="E60" s="46">
        <v>426100</v>
      </c>
      <c r="F60" s="46">
        <v>289059</v>
      </c>
      <c r="G60" s="46">
        <v>3223</v>
      </c>
      <c r="H60" s="60">
        <v>0</v>
      </c>
      <c r="I60" s="46">
        <v>33408</v>
      </c>
      <c r="J60" s="46">
        <v>791</v>
      </c>
      <c r="K60" s="46">
        <v>634</v>
      </c>
      <c r="L60" s="46">
        <v>0</v>
      </c>
      <c r="M60" s="45">
        <v>3.2675739557999899</v>
      </c>
      <c r="N60" s="45">
        <v>0.17278713684365199</v>
      </c>
      <c r="O60" s="45">
        <v>3.0947868189563401</v>
      </c>
      <c r="P60" s="45">
        <v>0.53969407558650195</v>
      </c>
      <c r="Q60" s="45">
        <v>0.53969407558650195</v>
      </c>
      <c r="R60" s="45">
        <v>6.6804498008169002</v>
      </c>
      <c r="S60" s="45">
        <v>-7.5336335267426696E-2</v>
      </c>
      <c r="T60" s="45">
        <v>79.987373737373701</v>
      </c>
      <c r="U60" s="45">
        <v>1.1027021848762499</v>
      </c>
      <c r="V60" s="45">
        <v>407.458912768647</v>
      </c>
      <c r="W60" s="45">
        <v>0.185637174372213</v>
      </c>
      <c r="X60" s="45">
        <v>0.27062905002702897</v>
      </c>
      <c r="Y60" s="45">
        <v>7.9021699715632598</v>
      </c>
      <c r="Z60" s="45">
        <v>13.7679352253645</v>
      </c>
      <c r="AA60" s="45">
        <v>13.7679352253645</v>
      </c>
      <c r="AB60" s="45">
        <v>15.0190366934344</v>
      </c>
    </row>
    <row r="61" spans="1:28" x14ac:dyDescent="0.25">
      <c r="A61" s="4" t="s">
        <v>372</v>
      </c>
      <c r="B61" s="4" t="s">
        <v>87</v>
      </c>
      <c r="C61" s="61" t="s">
        <v>46</v>
      </c>
      <c r="D61" s="62">
        <v>44377</v>
      </c>
      <c r="E61" s="46">
        <v>1825541</v>
      </c>
      <c r="F61" s="46">
        <v>1334133</v>
      </c>
      <c r="G61" s="46">
        <v>9320</v>
      </c>
      <c r="H61" s="60">
        <v>0</v>
      </c>
      <c r="I61" s="46">
        <v>206084</v>
      </c>
      <c r="J61" s="46">
        <v>1587</v>
      </c>
      <c r="K61" s="46">
        <v>0</v>
      </c>
      <c r="L61" s="46">
        <v>0</v>
      </c>
      <c r="M61" s="45">
        <v>3.5252190471364302</v>
      </c>
      <c r="N61" s="45">
        <v>0.25025605443264098</v>
      </c>
      <c r="O61" s="45">
        <v>3.2749629927037902</v>
      </c>
      <c r="P61" s="45">
        <v>0.90476395883298599</v>
      </c>
      <c r="Q61" s="45">
        <v>1.38116096740532</v>
      </c>
      <c r="R61" s="45">
        <v>12.222644521933701</v>
      </c>
      <c r="S61" s="45">
        <v>-1.7950765537821101E-3</v>
      </c>
      <c r="T61" s="45">
        <v>67.289953409837096</v>
      </c>
      <c r="U61" s="45">
        <v>0.69373472685683801</v>
      </c>
      <c r="V61" s="45">
        <v>587.27158160050396</v>
      </c>
      <c r="W61" s="45">
        <v>8.6933133794310793E-2</v>
      </c>
      <c r="X61" s="45">
        <v>0.11812843471263999</v>
      </c>
      <c r="Y61" s="45">
        <v>12.4844044861418</v>
      </c>
      <c r="Z61" s="45">
        <v>16.27838329123</v>
      </c>
      <c r="AA61" s="45">
        <v>16.27838329123</v>
      </c>
      <c r="AB61" s="45">
        <v>16.957672690379599</v>
      </c>
    </row>
    <row r="62" spans="1:28" x14ac:dyDescent="0.25">
      <c r="A62" s="4" t="s">
        <v>7</v>
      </c>
      <c r="B62" s="4" t="s">
        <v>4</v>
      </c>
      <c r="C62" s="61" t="s">
        <v>2</v>
      </c>
      <c r="D62" s="62">
        <v>44377</v>
      </c>
      <c r="E62" s="46">
        <v>1069362</v>
      </c>
      <c r="F62" s="46">
        <v>612896</v>
      </c>
      <c r="G62" s="46">
        <v>6995</v>
      </c>
      <c r="H62" s="60">
        <v>0</v>
      </c>
      <c r="I62" s="46">
        <v>111863</v>
      </c>
      <c r="J62" s="46">
        <v>3144</v>
      </c>
      <c r="K62" s="46">
        <v>1752</v>
      </c>
      <c r="L62" s="46">
        <v>0</v>
      </c>
      <c r="M62" s="45">
        <v>3.03013151458061</v>
      </c>
      <c r="N62" s="45">
        <v>0.45037578482225499</v>
      </c>
      <c r="O62" s="45">
        <v>2.57975572975836</v>
      </c>
      <c r="P62" s="45">
        <v>0.68927842385253002</v>
      </c>
      <c r="Q62" s="45">
        <v>0.89868396634912795</v>
      </c>
      <c r="R62" s="45">
        <v>8.4570070308307503</v>
      </c>
      <c r="S62" s="45">
        <v>-3.7361252442851101E-2</v>
      </c>
      <c r="T62" s="45">
        <v>74.062103929024104</v>
      </c>
      <c r="U62" s="45">
        <v>1.1284241907044901</v>
      </c>
      <c r="V62" s="45">
        <v>222.48727735368999</v>
      </c>
      <c r="W62" s="45">
        <v>0.294007080857558</v>
      </c>
      <c r="X62" s="45">
        <v>0.50718594075409995</v>
      </c>
      <c r="Y62" s="45">
        <v>11.3371486805913</v>
      </c>
      <c r="Z62" s="45">
        <v>18.734640669635599</v>
      </c>
      <c r="AA62" s="45">
        <v>18.734640669635599</v>
      </c>
      <c r="AB62" s="45">
        <v>19.825387023938699</v>
      </c>
    </row>
    <row r="63" spans="1:28" x14ac:dyDescent="0.25">
      <c r="A63" s="4" t="s">
        <v>398</v>
      </c>
      <c r="B63" s="4" t="s">
        <v>20</v>
      </c>
      <c r="C63" s="61" t="s">
        <v>2</v>
      </c>
      <c r="D63" s="62">
        <v>44377</v>
      </c>
      <c r="E63" s="46">
        <v>431827</v>
      </c>
      <c r="F63" s="46">
        <v>357666</v>
      </c>
      <c r="G63" s="46">
        <v>3698</v>
      </c>
      <c r="H63" s="60">
        <v>0</v>
      </c>
      <c r="I63" s="46">
        <v>43222</v>
      </c>
      <c r="J63" s="46">
        <v>0</v>
      </c>
      <c r="K63" s="46">
        <v>426</v>
      </c>
      <c r="L63" s="46">
        <v>0</v>
      </c>
      <c r="M63" s="45">
        <v>3.8699952122793202</v>
      </c>
      <c r="N63" s="45">
        <v>0.63188432361199598</v>
      </c>
      <c r="O63" s="45">
        <v>3.23811088866732</v>
      </c>
      <c r="P63" s="45">
        <v>0.36639690719691898</v>
      </c>
      <c r="Q63" s="45">
        <v>0.36639690719691898</v>
      </c>
      <c r="R63" s="45">
        <v>3.87806289793556</v>
      </c>
      <c r="S63" s="45">
        <v>4.35400833537632E-2</v>
      </c>
      <c r="T63" s="45">
        <v>83.4177735177324</v>
      </c>
      <c r="U63" s="45">
        <v>1.0233448821686699</v>
      </c>
      <c r="V63" s="45"/>
      <c r="W63" s="45">
        <v>0</v>
      </c>
      <c r="X63" s="45">
        <v>0</v>
      </c>
      <c r="Y63" s="45">
        <v>10.214248942515001</v>
      </c>
      <c r="Z63" s="45">
        <v>11.403638329096299</v>
      </c>
      <c r="AA63" s="45">
        <v>13.5298202832605</v>
      </c>
      <c r="AB63" s="45">
        <v>14.6918984485722</v>
      </c>
    </row>
    <row r="64" spans="1:28" x14ac:dyDescent="0.25">
      <c r="A64" s="4" t="s">
        <v>88</v>
      </c>
      <c r="B64" s="4" t="s">
        <v>89</v>
      </c>
      <c r="C64" s="61" t="s">
        <v>46</v>
      </c>
      <c r="D64" s="62">
        <v>44377</v>
      </c>
      <c r="E64" s="46">
        <v>523957</v>
      </c>
      <c r="F64" s="46">
        <v>354846</v>
      </c>
      <c r="G64" s="46">
        <v>4034</v>
      </c>
      <c r="H64" s="60">
        <v>0</v>
      </c>
      <c r="I64" s="46">
        <v>58575</v>
      </c>
      <c r="J64" s="46">
        <v>856</v>
      </c>
      <c r="K64" s="46">
        <v>882</v>
      </c>
      <c r="L64" s="46">
        <v>6</v>
      </c>
      <c r="M64" s="45">
        <v>3.5975010208592599</v>
      </c>
      <c r="N64" s="45">
        <v>0.35886453742248697</v>
      </c>
      <c r="O64" s="45">
        <v>3.23863648343678</v>
      </c>
      <c r="P64" s="45">
        <v>0.60835713724154195</v>
      </c>
      <c r="Q64" s="45">
        <v>0.956786079299772</v>
      </c>
      <c r="R64" s="45">
        <v>8.4654980523094103</v>
      </c>
      <c r="S64" s="45">
        <v>-4.4890481254015596E-3</v>
      </c>
      <c r="T64" s="45">
        <v>75.828278114792298</v>
      </c>
      <c r="U64" s="45">
        <v>1.12405260811413</v>
      </c>
      <c r="V64" s="45">
        <v>471.26168224299101</v>
      </c>
      <c r="W64" s="45">
        <v>0.163372185122062</v>
      </c>
      <c r="X64" s="45">
        <v>0.23851983950066899</v>
      </c>
      <c r="Y64" s="45">
        <v>12.185993156011801</v>
      </c>
      <c r="Z64" s="45"/>
      <c r="AA64" s="45"/>
      <c r="AB64" s="45"/>
    </row>
    <row r="65" spans="1:28" x14ac:dyDescent="0.25">
      <c r="A65" s="4" t="s">
        <v>90</v>
      </c>
      <c r="B65" s="4" t="s">
        <v>49</v>
      </c>
      <c r="C65" s="61" t="s">
        <v>46</v>
      </c>
      <c r="D65" s="62">
        <v>44377</v>
      </c>
      <c r="E65" s="46">
        <v>6286419</v>
      </c>
      <c r="F65" s="46">
        <v>4942458</v>
      </c>
      <c r="G65" s="46">
        <v>64300</v>
      </c>
      <c r="H65" s="60">
        <v>0</v>
      </c>
      <c r="I65" s="46">
        <v>743786</v>
      </c>
      <c r="J65" s="46">
        <v>10464</v>
      </c>
      <c r="K65" s="46">
        <v>5378</v>
      </c>
      <c r="L65" s="46">
        <v>0</v>
      </c>
      <c r="M65" s="45">
        <v>3.6915581484141402</v>
      </c>
      <c r="N65" s="45">
        <v>0.55611888225372796</v>
      </c>
      <c r="O65" s="45">
        <v>3.13543926616041</v>
      </c>
      <c r="P65" s="45">
        <v>1.24423637590716</v>
      </c>
      <c r="Q65" s="45">
        <v>1.2927171328766101</v>
      </c>
      <c r="R65" s="45">
        <v>11.1425160508653</v>
      </c>
      <c r="S65" s="45">
        <v>1.40303253474449E-3</v>
      </c>
      <c r="T65" s="45">
        <v>51.7013122749971</v>
      </c>
      <c r="U65" s="45">
        <v>1.2842641885227899</v>
      </c>
      <c r="V65" s="45">
        <v>614.48776758409804</v>
      </c>
      <c r="W65" s="45">
        <v>0.166454065502156</v>
      </c>
      <c r="X65" s="45">
        <v>0.208997518953383</v>
      </c>
      <c r="Y65" s="45">
        <v>11.2597913822582</v>
      </c>
      <c r="Z65" s="45"/>
      <c r="AA65" s="45"/>
      <c r="AB65" s="45"/>
    </row>
    <row r="66" spans="1:28" x14ac:dyDescent="0.25">
      <c r="A66" s="4" t="s">
        <v>91</v>
      </c>
      <c r="B66" s="4" t="s">
        <v>67</v>
      </c>
      <c r="C66" s="61" t="s">
        <v>46</v>
      </c>
      <c r="D66" s="62">
        <v>44377</v>
      </c>
      <c r="E66" s="46">
        <v>1248157</v>
      </c>
      <c r="F66" s="46">
        <v>969633</v>
      </c>
      <c r="G66" s="46">
        <v>6686</v>
      </c>
      <c r="H66" s="60">
        <v>100</v>
      </c>
      <c r="I66" s="46">
        <v>127338</v>
      </c>
      <c r="J66" s="46">
        <v>390</v>
      </c>
      <c r="K66" s="46">
        <v>0</v>
      </c>
      <c r="L66" s="46">
        <v>0</v>
      </c>
      <c r="M66" s="45">
        <v>3.4691171879404199</v>
      </c>
      <c r="N66" s="45">
        <v>0.40108179911055802</v>
      </c>
      <c r="O66" s="45">
        <v>3.0680353888298599</v>
      </c>
      <c r="P66" s="45">
        <v>0.66545388808453199</v>
      </c>
      <c r="Q66" s="45">
        <v>0.66545388808453199</v>
      </c>
      <c r="R66" s="45">
        <v>6.5034007830820304</v>
      </c>
      <c r="S66" s="45">
        <v>6.8882095769073797E-3</v>
      </c>
      <c r="T66" s="45">
        <v>71.995448023353603</v>
      </c>
      <c r="U66" s="45">
        <v>0.68481715504870799</v>
      </c>
      <c r="V66" s="45">
        <v>500</v>
      </c>
      <c r="W66" s="45">
        <v>3.9257881820956797E-2</v>
      </c>
      <c r="X66" s="45">
        <v>3.9945960285521401E-2</v>
      </c>
      <c r="Y66" s="45">
        <v>10.757673821472901</v>
      </c>
      <c r="Z66" s="45">
        <v>16.1319222526703</v>
      </c>
      <c r="AA66" s="45">
        <v>16.1319222526703</v>
      </c>
      <c r="AB66" s="45">
        <v>16.950225014901001</v>
      </c>
    </row>
    <row r="67" spans="1:28" x14ac:dyDescent="0.25">
      <c r="A67" s="4" t="s">
        <v>92</v>
      </c>
      <c r="B67" s="4" t="s">
        <v>49</v>
      </c>
      <c r="C67" s="61" t="s">
        <v>46</v>
      </c>
      <c r="D67" s="62">
        <v>44377</v>
      </c>
      <c r="E67" s="46">
        <v>17035420</v>
      </c>
      <c r="F67" s="46">
        <v>9488458</v>
      </c>
      <c r="G67" s="46">
        <v>105637</v>
      </c>
      <c r="H67" s="60">
        <v>38</v>
      </c>
      <c r="I67" s="46">
        <v>2649311</v>
      </c>
      <c r="J67" s="46">
        <v>41631</v>
      </c>
      <c r="K67" s="46">
        <v>22088</v>
      </c>
      <c r="L67" s="46">
        <v>1725</v>
      </c>
      <c r="M67" s="45">
        <v>2.6998318811513302</v>
      </c>
      <c r="N67" s="45">
        <v>2.7552359406667701E-2</v>
      </c>
      <c r="O67" s="45">
        <v>2.67227952174466</v>
      </c>
      <c r="P67" s="45">
        <v>1.02293817052669</v>
      </c>
      <c r="Q67" s="45">
        <v>1.03404834451748</v>
      </c>
      <c r="R67" s="45">
        <v>6.4522519495956203</v>
      </c>
      <c r="S67" s="45">
        <v>7.2234920129604904E-2</v>
      </c>
      <c r="T67" s="45">
        <v>64.865516432536694</v>
      </c>
      <c r="U67" s="45">
        <v>1.1010626849119201</v>
      </c>
      <c r="V67" s="45">
        <v>253.74600658163399</v>
      </c>
      <c r="W67" s="45">
        <v>0.24460212897598099</v>
      </c>
      <c r="X67" s="45">
        <v>0.433923157942464</v>
      </c>
      <c r="Y67" s="45">
        <v>13.9318167281877</v>
      </c>
      <c r="Z67" s="45">
        <v>21.0050155720104</v>
      </c>
      <c r="AA67" s="45">
        <v>21.0050155720104</v>
      </c>
      <c r="AB67" s="45">
        <v>22.058644681962502</v>
      </c>
    </row>
    <row r="68" spans="1:28" x14ac:dyDescent="0.25">
      <c r="A68" s="4" t="s">
        <v>328</v>
      </c>
      <c r="B68" s="4" t="s">
        <v>4</v>
      </c>
      <c r="C68" s="61" t="s">
        <v>2</v>
      </c>
      <c r="D68" s="62">
        <v>44377</v>
      </c>
      <c r="E68" s="46">
        <v>236743</v>
      </c>
      <c r="F68" s="46">
        <v>208802</v>
      </c>
      <c r="G68" s="46">
        <v>1709</v>
      </c>
      <c r="H68" s="60">
        <v>0</v>
      </c>
      <c r="I68" s="46">
        <v>16801</v>
      </c>
      <c r="J68" s="46">
        <v>3541</v>
      </c>
      <c r="K68" s="46">
        <v>451</v>
      </c>
      <c r="L68" s="46">
        <v>0</v>
      </c>
      <c r="M68" s="45">
        <v>4.0392847525512501</v>
      </c>
      <c r="N68" s="45">
        <v>0.39649990559526099</v>
      </c>
      <c r="O68" s="45">
        <v>3.64278484695599</v>
      </c>
      <c r="P68" s="45">
        <v>0.48112440236000598</v>
      </c>
      <c r="Q68" s="45">
        <v>0.48112440236000598</v>
      </c>
      <c r="R68" s="45">
        <v>6.7775375351102296</v>
      </c>
      <c r="S68" s="45">
        <v>-4.8931578973121902E-3</v>
      </c>
      <c r="T68" s="45">
        <v>84.600036277888606</v>
      </c>
      <c r="U68" s="45">
        <v>0.81183406092793298</v>
      </c>
      <c r="V68" s="45">
        <v>48.2632024851737</v>
      </c>
      <c r="W68" s="45">
        <v>1.4957147624217</v>
      </c>
      <c r="X68" s="45">
        <v>1.6820973725838599</v>
      </c>
      <c r="Y68" s="56">
        <v>6.8316123874264498</v>
      </c>
      <c r="Z68" s="45">
        <v>10.1055608742718</v>
      </c>
      <c r="AA68" s="45">
        <v>10.1055608742718</v>
      </c>
      <c r="AB68" s="45">
        <v>11.174935706106499</v>
      </c>
    </row>
    <row r="69" spans="1:28" x14ac:dyDescent="0.25">
      <c r="A69" s="4" t="s">
        <v>93</v>
      </c>
      <c r="B69" s="4" t="s">
        <v>94</v>
      </c>
      <c r="C69" s="61" t="s">
        <v>46</v>
      </c>
      <c r="D69" s="62">
        <v>44377</v>
      </c>
      <c r="E69" s="46">
        <v>1650123</v>
      </c>
      <c r="F69" s="46">
        <v>1177326</v>
      </c>
      <c r="G69" s="46">
        <v>15477</v>
      </c>
      <c r="H69" s="60">
        <v>0</v>
      </c>
      <c r="I69" s="46">
        <v>150497</v>
      </c>
      <c r="J69" s="46">
        <v>4843</v>
      </c>
      <c r="K69" s="46">
        <v>221</v>
      </c>
      <c r="L69" s="46">
        <v>0</v>
      </c>
      <c r="M69" s="45">
        <v>3.42224102760412</v>
      </c>
      <c r="N69" s="45">
        <v>0.41151830138720602</v>
      </c>
      <c r="O69" s="45">
        <v>3.0107227262169101</v>
      </c>
      <c r="P69" s="45">
        <v>1.0207691631096401</v>
      </c>
      <c r="Q69" s="45">
        <v>1.0212608121294999</v>
      </c>
      <c r="R69" s="45">
        <v>11.177002120519999</v>
      </c>
      <c r="S69" s="45">
        <v>-5.0175964319314301E-4</v>
      </c>
      <c r="T69" s="45">
        <v>57.9169701383831</v>
      </c>
      <c r="U69" s="45">
        <v>1.29753194785727</v>
      </c>
      <c r="V69" s="45">
        <v>319.57464381581701</v>
      </c>
      <c r="W69" s="45">
        <v>0.29349327292571498</v>
      </c>
      <c r="X69" s="45">
        <v>0.406018428860424</v>
      </c>
      <c r="Y69" s="45">
        <v>9.1185789425503199</v>
      </c>
      <c r="Z69" s="45"/>
      <c r="AA69" s="45"/>
      <c r="AB69" s="45"/>
    </row>
    <row r="70" spans="1:28" x14ac:dyDescent="0.25">
      <c r="A70" s="4" t="s">
        <v>95</v>
      </c>
      <c r="B70" s="4" t="s">
        <v>96</v>
      </c>
      <c r="C70" s="61" t="s">
        <v>46</v>
      </c>
      <c r="D70" s="62">
        <v>44377</v>
      </c>
      <c r="E70" s="46">
        <v>4428001</v>
      </c>
      <c r="F70" s="46">
        <v>2905452</v>
      </c>
      <c r="G70" s="46">
        <v>50041</v>
      </c>
      <c r="H70" s="60">
        <v>2400</v>
      </c>
      <c r="I70" s="46">
        <v>399121</v>
      </c>
      <c r="J70" s="46">
        <v>32061</v>
      </c>
      <c r="K70" s="46">
        <v>2239</v>
      </c>
      <c r="L70" s="46">
        <v>0</v>
      </c>
      <c r="M70" s="45">
        <v>3.6847671993959499</v>
      </c>
      <c r="N70" s="45">
        <v>0.12159103776640399</v>
      </c>
      <c r="O70" s="45">
        <v>3.5631761616295501</v>
      </c>
      <c r="P70" s="45">
        <v>1.1084887141709101</v>
      </c>
      <c r="Q70" s="45">
        <v>1.11882706936</v>
      </c>
      <c r="R70" s="45">
        <v>11.9146124472365</v>
      </c>
      <c r="S70" s="45">
        <v>0.127719184849413</v>
      </c>
      <c r="T70" s="45">
        <v>60.782394270207298</v>
      </c>
      <c r="U70" s="45">
        <v>1.6931523776236299</v>
      </c>
      <c r="V70" s="45">
        <v>156.08059636318299</v>
      </c>
      <c r="W70" s="45">
        <v>0.77825185676335695</v>
      </c>
      <c r="X70" s="45">
        <v>1.0847936367976501</v>
      </c>
      <c r="Y70" s="45">
        <v>8.8312584622053993</v>
      </c>
      <c r="Z70" s="45">
        <v>13.2380324171873</v>
      </c>
      <c r="AA70" s="45">
        <v>13.2380324171873</v>
      </c>
      <c r="AB70" s="45">
        <v>14.495226676888599</v>
      </c>
    </row>
    <row r="71" spans="1:28" x14ac:dyDescent="0.25">
      <c r="A71" s="4" t="s">
        <v>97</v>
      </c>
      <c r="B71" s="4" t="s">
        <v>98</v>
      </c>
      <c r="C71" s="61" t="s">
        <v>46</v>
      </c>
      <c r="D71" s="62">
        <v>44377</v>
      </c>
      <c r="E71" s="46">
        <v>744121</v>
      </c>
      <c r="F71" s="46">
        <v>614936</v>
      </c>
      <c r="G71" s="46">
        <v>6523</v>
      </c>
      <c r="H71" s="60">
        <v>0</v>
      </c>
      <c r="I71" s="46">
        <v>91703</v>
      </c>
      <c r="J71" s="46">
        <v>6402</v>
      </c>
      <c r="K71" s="46">
        <v>379</v>
      </c>
      <c r="L71" s="46">
        <v>0</v>
      </c>
      <c r="M71" s="45">
        <v>3.3671998302202999</v>
      </c>
      <c r="N71" s="45">
        <v>0.354488306910961</v>
      </c>
      <c r="O71" s="45">
        <v>3.0127115233093398</v>
      </c>
      <c r="P71" s="45">
        <v>1.55481794471426</v>
      </c>
      <c r="Q71" s="45">
        <v>1.55481794471426</v>
      </c>
      <c r="R71" s="45">
        <v>12.5901552653613</v>
      </c>
      <c r="S71" s="45">
        <v>6.9127382014371897E-3</v>
      </c>
      <c r="T71" s="45">
        <v>76.327373696329403</v>
      </c>
      <c r="U71" s="45">
        <v>1.0496267654020599</v>
      </c>
      <c r="V71" s="45">
        <v>101.890034364261</v>
      </c>
      <c r="W71" s="45">
        <v>0.86034394943833103</v>
      </c>
      <c r="X71" s="45">
        <v>1.0301564544080899</v>
      </c>
      <c r="Y71" s="45">
        <v>12.6344152848789</v>
      </c>
      <c r="Z71" s="45">
        <v>15.557622777689</v>
      </c>
      <c r="AA71" s="45">
        <v>15.557622777689</v>
      </c>
      <c r="AB71" s="45">
        <v>16.792797450400801</v>
      </c>
    </row>
    <row r="72" spans="1:28" x14ac:dyDescent="0.25">
      <c r="A72" s="4" t="s">
        <v>8</v>
      </c>
      <c r="B72" s="4" t="s">
        <v>9</v>
      </c>
      <c r="C72" s="61" t="s">
        <v>2</v>
      </c>
      <c r="D72" s="62">
        <v>44377</v>
      </c>
      <c r="E72" s="46">
        <v>534600</v>
      </c>
      <c r="F72" s="46">
        <v>326436</v>
      </c>
      <c r="G72" s="46">
        <v>2904</v>
      </c>
      <c r="H72" s="60">
        <v>0</v>
      </c>
      <c r="I72" s="46">
        <v>53062</v>
      </c>
      <c r="J72" s="46">
        <v>6467</v>
      </c>
      <c r="K72" s="46">
        <v>100</v>
      </c>
      <c r="L72" s="46">
        <v>0</v>
      </c>
      <c r="M72" s="45">
        <v>2.9665619848975799</v>
      </c>
      <c r="N72" s="45">
        <v>0.12752964101261999</v>
      </c>
      <c r="O72" s="45">
        <v>2.8390323438849601</v>
      </c>
      <c r="P72" s="45">
        <v>0.50738294629541603</v>
      </c>
      <c r="Q72" s="45">
        <v>0.50738294629541603</v>
      </c>
      <c r="R72" s="45">
        <v>4.9260143198090702</v>
      </c>
      <c r="S72" s="45">
        <v>5.8643166408549399E-2</v>
      </c>
      <c r="T72" s="45">
        <v>88.319522300755594</v>
      </c>
      <c r="U72" s="45">
        <v>0.88176352705410799</v>
      </c>
      <c r="V72" s="45">
        <v>44.904901809185098</v>
      </c>
      <c r="W72" s="45">
        <v>1.2096894874672699</v>
      </c>
      <c r="X72" s="45">
        <v>1.96362421813324</v>
      </c>
      <c r="Y72" s="45">
        <v>8.6300655832082107</v>
      </c>
      <c r="Z72" s="45"/>
      <c r="AA72" s="45"/>
      <c r="AB72" s="45"/>
    </row>
    <row r="73" spans="1:28" x14ac:dyDescent="0.25">
      <c r="A73" s="4" t="s">
        <v>333</v>
      </c>
      <c r="B73" s="4" t="s">
        <v>49</v>
      </c>
      <c r="C73" s="61" t="s">
        <v>46</v>
      </c>
      <c r="D73" s="62">
        <v>44377</v>
      </c>
      <c r="E73" s="46">
        <v>248214</v>
      </c>
      <c r="F73" s="46">
        <v>202161</v>
      </c>
      <c r="G73" s="46">
        <v>2063</v>
      </c>
      <c r="H73" s="60">
        <v>0</v>
      </c>
      <c r="I73" s="46">
        <v>22732</v>
      </c>
      <c r="J73" s="46">
        <v>1012</v>
      </c>
      <c r="K73" s="46">
        <v>2497</v>
      </c>
      <c r="L73" s="46">
        <v>0</v>
      </c>
      <c r="M73" s="45">
        <v>4.5804678457543098</v>
      </c>
      <c r="N73" s="45">
        <v>0.75639238267729303</v>
      </c>
      <c r="O73" s="45">
        <v>3.8240754630770102</v>
      </c>
      <c r="P73" s="45">
        <v>-1.9486360343770801</v>
      </c>
      <c r="Q73" s="45">
        <v>-1.9486360343770801</v>
      </c>
      <c r="R73" s="45">
        <v>-20.4280886218551</v>
      </c>
      <c r="S73" s="45">
        <v>-0.36549579711643199</v>
      </c>
      <c r="T73" s="45">
        <v>100</v>
      </c>
      <c r="U73" s="45">
        <v>1.0101653086806599</v>
      </c>
      <c r="V73" s="45">
        <v>203.85375494071101</v>
      </c>
      <c r="W73" s="45">
        <v>0.40771269952541001</v>
      </c>
      <c r="X73" s="45">
        <v>0.49553431526167302</v>
      </c>
      <c r="Y73" s="45">
        <v>9.3218946192025793</v>
      </c>
      <c r="Z73" s="45">
        <v>13.629946472662599</v>
      </c>
      <c r="AA73" s="45">
        <v>13.629946472662599</v>
      </c>
      <c r="AB73" s="45">
        <v>14.880119189940901</v>
      </c>
    </row>
    <row r="74" spans="1:28" x14ac:dyDescent="0.25">
      <c r="A74" s="4" t="s">
        <v>344</v>
      </c>
      <c r="B74" s="4" t="s">
        <v>89</v>
      </c>
      <c r="C74" s="61" t="s">
        <v>46</v>
      </c>
      <c r="D74" s="62">
        <v>44377</v>
      </c>
      <c r="E74" s="46">
        <v>629595</v>
      </c>
      <c r="F74" s="46">
        <v>494068</v>
      </c>
      <c r="G74" s="46">
        <v>4056</v>
      </c>
      <c r="H74" s="60">
        <v>0</v>
      </c>
      <c r="I74" s="46">
        <v>75741</v>
      </c>
      <c r="J74" s="46">
        <v>2263</v>
      </c>
      <c r="K74" s="46">
        <v>4008</v>
      </c>
      <c r="L74" s="46">
        <v>0</v>
      </c>
      <c r="M74" s="45">
        <v>3.7707943212377399</v>
      </c>
      <c r="N74" s="45">
        <v>0.69209489707612004</v>
      </c>
      <c r="O74" s="45">
        <v>3.0786994241616199</v>
      </c>
      <c r="P74" s="45">
        <v>0.87904546551740903</v>
      </c>
      <c r="Q74" s="45">
        <v>0.87904546551740903</v>
      </c>
      <c r="R74" s="45">
        <v>7.2793603556766602</v>
      </c>
      <c r="S74" s="45">
        <v>0</v>
      </c>
      <c r="T74" s="45">
        <v>59.612176814011697</v>
      </c>
      <c r="U74" s="45">
        <v>0.81425508507921696</v>
      </c>
      <c r="V74" s="45">
        <v>179.23110914714999</v>
      </c>
      <c r="W74" s="45">
        <v>0.35943741611670998</v>
      </c>
      <c r="X74" s="45">
        <v>0.454304550674129</v>
      </c>
      <c r="Y74" s="45">
        <v>12.1438715149927</v>
      </c>
      <c r="Z74" s="45">
        <v>17.278717364177901</v>
      </c>
      <c r="AA74" s="45">
        <v>17.278717364177901</v>
      </c>
      <c r="AB74" s="45">
        <v>18.244467223827101</v>
      </c>
    </row>
    <row r="75" spans="1:28" x14ac:dyDescent="0.25">
      <c r="A75" s="4" t="s">
        <v>10</v>
      </c>
      <c r="B75" s="4" t="s">
        <v>11</v>
      </c>
      <c r="C75" s="61" t="s">
        <v>2</v>
      </c>
      <c r="D75" s="62">
        <v>44377</v>
      </c>
      <c r="E75" s="46">
        <v>1896731</v>
      </c>
      <c r="F75" s="46">
        <v>1278208</v>
      </c>
      <c r="G75" s="46">
        <v>16010</v>
      </c>
      <c r="H75" s="60">
        <v>0</v>
      </c>
      <c r="I75" s="46">
        <v>234766</v>
      </c>
      <c r="J75" s="46">
        <v>6671</v>
      </c>
      <c r="K75" s="46">
        <v>4444</v>
      </c>
      <c r="L75" s="46">
        <v>0</v>
      </c>
      <c r="M75" s="45">
        <v>3.59282352431656</v>
      </c>
      <c r="N75" s="45">
        <v>0.13921662039503899</v>
      </c>
      <c r="O75" s="45">
        <v>3.45360690392152</v>
      </c>
      <c r="P75" s="45">
        <v>0.97182898396690398</v>
      </c>
      <c r="Q75" s="45">
        <v>0.98552914522167301</v>
      </c>
      <c r="R75" s="45">
        <v>7.77895376724938</v>
      </c>
      <c r="S75" s="45">
        <v>-4.4261506057068502E-2</v>
      </c>
      <c r="T75" s="45">
        <v>69.828615943910705</v>
      </c>
      <c r="U75" s="45">
        <v>1.2370404367734</v>
      </c>
      <c r="V75" s="45">
        <v>239.994003897467</v>
      </c>
      <c r="W75" s="45">
        <v>0.35171039013966698</v>
      </c>
      <c r="X75" s="45">
        <v>0.51544639311151597</v>
      </c>
      <c r="Y75" s="45">
        <v>12.449514067825801</v>
      </c>
      <c r="Z75" s="45"/>
      <c r="AA75" s="45"/>
      <c r="AB75" s="45"/>
    </row>
    <row r="76" spans="1:28" x14ac:dyDescent="0.25">
      <c r="A76" s="4" t="s">
        <v>99</v>
      </c>
      <c r="B76" s="4" t="s">
        <v>100</v>
      </c>
      <c r="C76" s="61" t="s">
        <v>46</v>
      </c>
      <c r="D76" s="62">
        <v>44377</v>
      </c>
      <c r="E76" s="46">
        <v>1334896</v>
      </c>
      <c r="F76" s="46">
        <v>982257</v>
      </c>
      <c r="G76" s="46">
        <v>7600</v>
      </c>
      <c r="H76" s="60">
        <v>0</v>
      </c>
      <c r="I76" s="46">
        <v>102438</v>
      </c>
      <c r="J76" s="46">
        <v>2251</v>
      </c>
      <c r="K76" s="46">
        <v>60</v>
      </c>
      <c r="L76" s="46">
        <v>0</v>
      </c>
      <c r="M76" s="45">
        <v>3.3170433320576098</v>
      </c>
      <c r="N76" s="45">
        <v>0.57423890039220304</v>
      </c>
      <c r="O76" s="45">
        <v>2.7428044316654101</v>
      </c>
      <c r="P76" s="45">
        <v>0.95113791801543601</v>
      </c>
      <c r="Q76" s="45">
        <v>0.94991551492569604</v>
      </c>
      <c r="R76" s="45">
        <v>12.356422092211901</v>
      </c>
      <c r="S76" s="45">
        <v>0</v>
      </c>
      <c r="T76" s="45">
        <v>67.150375939849596</v>
      </c>
      <c r="U76" s="45">
        <v>0.76778767034026096</v>
      </c>
      <c r="V76" s="45">
        <v>337.627721012883</v>
      </c>
      <c r="W76" s="45">
        <v>0.168627368723856</v>
      </c>
      <c r="X76" s="45">
        <v>0.22740658499156899</v>
      </c>
      <c r="Y76" s="45">
        <v>8.1666612715016598</v>
      </c>
      <c r="Z76" s="45">
        <v>11.758889442535001</v>
      </c>
      <c r="AA76" s="45">
        <v>11.758889442535001</v>
      </c>
      <c r="AB76" s="45">
        <v>12.6023058560843</v>
      </c>
    </row>
    <row r="77" spans="1:28" x14ac:dyDescent="0.25">
      <c r="A77" s="4" t="s">
        <v>367</v>
      </c>
      <c r="B77" s="4" t="s">
        <v>368</v>
      </c>
      <c r="C77" s="61" t="s">
        <v>46</v>
      </c>
      <c r="D77" s="62">
        <v>44377</v>
      </c>
      <c r="E77" s="46">
        <v>1200376</v>
      </c>
      <c r="F77" s="46">
        <v>852200</v>
      </c>
      <c r="G77" s="46">
        <v>11161</v>
      </c>
      <c r="H77" s="60">
        <v>0</v>
      </c>
      <c r="I77" s="46">
        <v>119084</v>
      </c>
      <c r="J77" s="46">
        <v>2455</v>
      </c>
      <c r="K77" s="46">
        <v>192</v>
      </c>
      <c r="L77" s="46">
        <v>0</v>
      </c>
      <c r="M77" s="45">
        <v>3.76570049357472</v>
      </c>
      <c r="N77" s="45">
        <v>0.24086644962853199</v>
      </c>
      <c r="O77" s="45">
        <v>3.52483404394619</v>
      </c>
      <c r="P77" s="45">
        <v>0.93412551915090003</v>
      </c>
      <c r="Q77" s="45">
        <v>1.17882907847962</v>
      </c>
      <c r="R77" s="45">
        <v>13.058472208843099</v>
      </c>
      <c r="S77" s="45">
        <v>-3.4388197664888499E-3</v>
      </c>
      <c r="T77" s="45">
        <v>66.450818550777498</v>
      </c>
      <c r="U77" s="45">
        <v>1.29273849525285</v>
      </c>
      <c r="V77" s="45">
        <v>454.62321792260701</v>
      </c>
      <c r="W77" s="45">
        <v>0.204519250634801</v>
      </c>
      <c r="X77" s="45">
        <v>0.28435382186593999</v>
      </c>
      <c r="Y77" s="45">
        <v>10.0913112472407</v>
      </c>
      <c r="Z77" s="45">
        <v>13.9496381189538</v>
      </c>
      <c r="AA77" s="45">
        <v>13.9496381189538</v>
      </c>
      <c r="AB77" s="45">
        <v>15.2013323300826</v>
      </c>
    </row>
    <row r="78" spans="1:28" x14ac:dyDescent="0.25">
      <c r="A78" s="4" t="s">
        <v>12</v>
      </c>
      <c r="B78" s="4" t="s">
        <v>13</v>
      </c>
      <c r="C78" s="61" t="s">
        <v>2</v>
      </c>
      <c r="D78" s="62">
        <v>44377</v>
      </c>
      <c r="E78" s="46">
        <v>1150725</v>
      </c>
      <c r="F78" s="46">
        <v>889614</v>
      </c>
      <c r="G78" s="46">
        <v>8890</v>
      </c>
      <c r="H78" s="60">
        <v>0</v>
      </c>
      <c r="I78" s="46">
        <v>114335</v>
      </c>
      <c r="J78" s="46">
        <v>15506</v>
      </c>
      <c r="K78" s="46">
        <v>0</v>
      </c>
      <c r="L78" s="46">
        <v>0</v>
      </c>
      <c r="M78" s="45">
        <v>2.9393102848356301</v>
      </c>
      <c r="N78" s="45">
        <v>0.29396940569057201</v>
      </c>
      <c r="O78" s="45">
        <v>2.6453408791450599</v>
      </c>
      <c r="P78" s="45">
        <v>0.213226957334095</v>
      </c>
      <c r="Q78" s="45">
        <v>0.23322882390392199</v>
      </c>
      <c r="R78" s="45">
        <v>2.2241282075383002</v>
      </c>
      <c r="S78" s="45">
        <v>8.6527925154132795E-2</v>
      </c>
      <c r="T78" s="45">
        <v>88.875937366437398</v>
      </c>
      <c r="U78" s="45">
        <v>0.98942241770765604</v>
      </c>
      <c r="V78" s="45">
        <v>57.332645427576402</v>
      </c>
      <c r="W78" s="45">
        <v>1.75680549218971</v>
      </c>
      <c r="X78" s="45">
        <v>1.72575748132451</v>
      </c>
      <c r="Y78" s="45">
        <v>9.9831712689613497</v>
      </c>
      <c r="Z78" s="45">
        <v>13.2715451981594</v>
      </c>
      <c r="AA78" s="45">
        <v>13.2715451981594</v>
      </c>
      <c r="AB78" s="45">
        <v>14.339082677749699</v>
      </c>
    </row>
    <row r="79" spans="1:28" x14ac:dyDescent="0.25">
      <c r="A79" s="4" t="s">
        <v>296</v>
      </c>
      <c r="B79" s="4" t="s">
        <v>35</v>
      </c>
      <c r="C79" s="61" t="s">
        <v>2</v>
      </c>
      <c r="D79" s="62">
        <v>44377</v>
      </c>
      <c r="E79" s="46">
        <v>540027</v>
      </c>
      <c r="F79" s="46">
        <v>446157</v>
      </c>
      <c r="G79" s="46">
        <v>5253</v>
      </c>
      <c r="H79" s="60">
        <v>0</v>
      </c>
      <c r="I79" s="46">
        <v>43183</v>
      </c>
      <c r="J79" s="46">
        <v>1632</v>
      </c>
      <c r="K79" s="46">
        <v>29</v>
      </c>
      <c r="L79" s="46">
        <v>0</v>
      </c>
      <c r="M79" s="45">
        <v>4.0005591563558003</v>
      </c>
      <c r="N79" s="45">
        <v>0.60307058667094005</v>
      </c>
      <c r="O79" s="45">
        <v>3.3974885696848598</v>
      </c>
      <c r="P79" s="45">
        <v>0.94453328711763695</v>
      </c>
      <c r="Q79" s="45">
        <v>0.94453328711763695</v>
      </c>
      <c r="R79" s="45">
        <v>11.4222204580637</v>
      </c>
      <c r="S79" s="45">
        <v>0</v>
      </c>
      <c r="T79" s="45">
        <v>60.629646840148702</v>
      </c>
      <c r="U79" s="45">
        <v>1.1636871137103699</v>
      </c>
      <c r="V79" s="45">
        <v>321.875</v>
      </c>
      <c r="W79" s="45">
        <v>0.30220711186662902</v>
      </c>
      <c r="X79" s="45">
        <v>0.36153386057021297</v>
      </c>
      <c r="Y79" s="45">
        <v>8.0128399593489803</v>
      </c>
      <c r="Z79" s="45">
        <v>11.2847365933505</v>
      </c>
      <c r="AA79" s="45">
        <v>11.2847365933505</v>
      </c>
      <c r="AB79" s="45">
        <v>12.5362819995888</v>
      </c>
    </row>
    <row r="80" spans="1:28" x14ac:dyDescent="0.25">
      <c r="A80" s="4" t="s">
        <v>14</v>
      </c>
      <c r="B80" s="4" t="s">
        <v>15</v>
      </c>
      <c r="C80" s="61" t="s">
        <v>2</v>
      </c>
      <c r="D80" s="62">
        <v>44377</v>
      </c>
      <c r="E80" s="46">
        <v>2013572</v>
      </c>
      <c r="F80" s="46">
        <v>1321376</v>
      </c>
      <c r="G80" s="46">
        <v>14029</v>
      </c>
      <c r="H80" s="60">
        <v>0</v>
      </c>
      <c r="I80" s="46">
        <v>166495</v>
      </c>
      <c r="J80" s="46">
        <v>17558</v>
      </c>
      <c r="K80" s="46">
        <v>3912</v>
      </c>
      <c r="L80" s="46">
        <v>2</v>
      </c>
      <c r="M80" s="45">
        <v>3.3354850180277</v>
      </c>
      <c r="N80" s="45">
        <v>0.53156756370027802</v>
      </c>
      <c r="O80" s="45">
        <v>2.8039174543274199</v>
      </c>
      <c r="P80" s="45">
        <v>0.67336582092681896</v>
      </c>
      <c r="Q80" s="45">
        <v>0.68502411407003605</v>
      </c>
      <c r="R80" s="45">
        <v>8.3356807799238197</v>
      </c>
      <c r="S80" s="45">
        <v>-3.0731632361872302E-3</v>
      </c>
      <c r="T80" s="45">
        <v>74.387411260509694</v>
      </c>
      <c r="U80" s="45">
        <v>1.0505427192499699</v>
      </c>
      <c r="V80" s="45">
        <v>79.900899874700997</v>
      </c>
      <c r="W80" s="45">
        <v>0.87198272522661202</v>
      </c>
      <c r="X80" s="45">
        <v>1.3148071184397201</v>
      </c>
      <c r="Y80" s="45">
        <v>8.9687107487651598</v>
      </c>
      <c r="Z80" s="45">
        <v>16.421002063162501</v>
      </c>
      <c r="AA80" s="45">
        <v>16.421002063162501</v>
      </c>
      <c r="AB80" s="45">
        <v>17.6713205792929</v>
      </c>
    </row>
    <row r="81" spans="1:28" x14ac:dyDescent="0.25">
      <c r="A81" s="4" t="s">
        <v>380</v>
      </c>
      <c r="B81" s="4" t="s">
        <v>241</v>
      </c>
      <c r="C81" s="61" t="s">
        <v>233</v>
      </c>
      <c r="D81" s="62">
        <v>44377</v>
      </c>
      <c r="E81" s="46">
        <v>174376</v>
      </c>
      <c r="F81" s="46">
        <v>109273</v>
      </c>
      <c r="G81" s="46">
        <v>1655</v>
      </c>
      <c r="H81" s="60">
        <v>0</v>
      </c>
      <c r="I81" s="46">
        <v>23783</v>
      </c>
      <c r="J81" s="46">
        <v>2218</v>
      </c>
      <c r="K81" s="46">
        <v>677</v>
      </c>
      <c r="L81" s="46">
        <v>0</v>
      </c>
      <c r="M81" s="45">
        <v>3.9779184932618898</v>
      </c>
      <c r="N81" s="45">
        <v>0.37593515430826702</v>
      </c>
      <c r="O81" s="45">
        <v>3.6019833389536302</v>
      </c>
      <c r="P81" s="45">
        <v>0.55556613089360296</v>
      </c>
      <c r="Q81" s="45">
        <v>0.51515115462862704</v>
      </c>
      <c r="R81" s="45">
        <v>3.6793655289618998</v>
      </c>
      <c r="S81" s="45">
        <v>7.1290022664286402E-3</v>
      </c>
      <c r="T81" s="45">
        <v>79.489603024574706</v>
      </c>
      <c r="U81" s="45">
        <v>1.49195874801673</v>
      </c>
      <c r="V81" s="45">
        <v>74.616771866546401</v>
      </c>
      <c r="W81" s="45">
        <v>1.2719640317474901</v>
      </c>
      <c r="X81" s="45">
        <v>1.99949516803692</v>
      </c>
      <c r="Y81" s="45">
        <v>14.281972632718499</v>
      </c>
      <c r="Z81" s="45">
        <v>28.596401267947002</v>
      </c>
      <c r="AA81" s="45">
        <v>28.596401267947002</v>
      </c>
      <c r="AB81" s="45">
        <v>29.853859779973899</v>
      </c>
    </row>
    <row r="82" spans="1:28" x14ac:dyDescent="0.25">
      <c r="A82" s="4" t="s">
        <v>244</v>
      </c>
      <c r="B82" s="4" t="s">
        <v>243</v>
      </c>
      <c r="C82" s="61" t="s">
        <v>233</v>
      </c>
      <c r="D82" s="62">
        <v>44377</v>
      </c>
      <c r="E82" s="46">
        <v>2416342</v>
      </c>
      <c r="F82" s="46">
        <v>1572377</v>
      </c>
      <c r="G82" s="46">
        <v>17034</v>
      </c>
      <c r="H82" s="60">
        <v>224</v>
      </c>
      <c r="I82" s="46">
        <v>204969</v>
      </c>
      <c r="J82" s="46">
        <v>7085</v>
      </c>
      <c r="K82" s="46">
        <v>983</v>
      </c>
      <c r="L82" s="46">
        <v>104</v>
      </c>
      <c r="M82" s="45">
        <v>3.3758237328173499</v>
      </c>
      <c r="N82" s="45">
        <v>0.52142486254175002</v>
      </c>
      <c r="O82" s="45">
        <v>2.8543988702755998</v>
      </c>
      <c r="P82" s="45">
        <v>1.51714938480411</v>
      </c>
      <c r="Q82" s="45">
        <v>1.52857866953341</v>
      </c>
      <c r="R82" s="45">
        <v>18.2517549121667</v>
      </c>
      <c r="S82" s="45">
        <v>3.5145626797429899E-2</v>
      </c>
      <c r="T82" s="45">
        <v>45.000718631725199</v>
      </c>
      <c r="U82" s="45">
        <v>1.0717177621143901</v>
      </c>
      <c r="V82" s="45">
        <v>240.42342978122801</v>
      </c>
      <c r="W82" s="45">
        <v>0.30248201620465998</v>
      </c>
      <c r="X82" s="45">
        <v>0.445762612691116</v>
      </c>
      <c r="Y82" s="45">
        <v>8.5259012777528707</v>
      </c>
      <c r="Z82" s="45">
        <v>13.320706198805</v>
      </c>
      <c r="AA82" s="45">
        <v>13.320706198805</v>
      </c>
      <c r="AB82" s="45">
        <v>14.4475464228051</v>
      </c>
    </row>
    <row r="83" spans="1:28" x14ac:dyDescent="0.25">
      <c r="A83" s="4" t="s">
        <v>315</v>
      </c>
      <c r="B83" s="4" t="s">
        <v>199</v>
      </c>
      <c r="C83" s="61" t="s">
        <v>189</v>
      </c>
      <c r="D83" s="62">
        <v>44377</v>
      </c>
      <c r="E83" s="46">
        <v>86486</v>
      </c>
      <c r="F83" s="46">
        <v>59187</v>
      </c>
      <c r="G83" s="46">
        <v>814</v>
      </c>
      <c r="H83" s="60">
        <v>0</v>
      </c>
      <c r="I83" s="46">
        <v>7646</v>
      </c>
      <c r="J83" s="46">
        <v>1527</v>
      </c>
      <c r="K83" s="46">
        <v>180</v>
      </c>
      <c r="L83" s="46">
        <v>0</v>
      </c>
      <c r="M83" s="45">
        <v>4.0694600489062198</v>
      </c>
      <c r="N83" s="45">
        <v>0.64189412464476903</v>
      </c>
      <c r="O83" s="45">
        <v>3.42756592426145</v>
      </c>
      <c r="P83" s="45">
        <v>1.1179539481426299</v>
      </c>
      <c r="Q83" s="45">
        <v>1.1179539481426299</v>
      </c>
      <c r="R83" s="45">
        <v>12.7306025818555</v>
      </c>
      <c r="S83" s="45">
        <v>-0.12354198201406801</v>
      </c>
      <c r="T83" s="45">
        <v>67.040756054341401</v>
      </c>
      <c r="U83" s="45">
        <v>1.3566440559324</v>
      </c>
      <c r="V83" s="45">
        <v>53.307138179436798</v>
      </c>
      <c r="W83" s="45">
        <v>1.7656036815207099</v>
      </c>
      <c r="X83" s="45">
        <v>2.5449575840402701</v>
      </c>
      <c r="Y83" s="45">
        <v>8.8029750048930993</v>
      </c>
      <c r="Z83" s="45">
        <v>17.736024124333099</v>
      </c>
      <c r="AA83" s="45">
        <v>17.736024124333099</v>
      </c>
      <c r="AB83" s="45">
        <v>18.993273022500599</v>
      </c>
    </row>
    <row r="84" spans="1:28" x14ac:dyDescent="0.25">
      <c r="A84" s="4" t="s">
        <v>327</v>
      </c>
      <c r="B84" s="4" t="s">
        <v>211</v>
      </c>
      <c r="C84" s="61" t="s">
        <v>206</v>
      </c>
      <c r="D84" s="62">
        <v>44377</v>
      </c>
      <c r="E84" s="46">
        <v>478399</v>
      </c>
      <c r="F84" s="46">
        <v>372594</v>
      </c>
      <c r="G84" s="46">
        <v>3466</v>
      </c>
      <c r="H84" s="60">
        <v>0</v>
      </c>
      <c r="I84" s="46">
        <v>50141</v>
      </c>
      <c r="J84" s="46">
        <v>0</v>
      </c>
      <c r="K84" s="46">
        <v>412</v>
      </c>
      <c r="L84" s="46">
        <v>0</v>
      </c>
      <c r="M84" s="45">
        <v>3.5799603429723801</v>
      </c>
      <c r="N84" s="45">
        <v>0.23099429056104101</v>
      </c>
      <c r="O84" s="45">
        <v>3.34896605241134</v>
      </c>
      <c r="P84" s="45">
        <v>0.56887660929352601</v>
      </c>
      <c r="Q84" s="45">
        <v>0.75403188593050596</v>
      </c>
      <c r="R84" s="45">
        <v>7.07467714766985</v>
      </c>
      <c r="S84" s="45">
        <v>-2.1065917416202201E-2</v>
      </c>
      <c r="T84" s="45">
        <v>78.860790572059898</v>
      </c>
      <c r="U84" s="45">
        <v>0.92166143700473302</v>
      </c>
      <c r="V84" s="45">
        <v>0</v>
      </c>
      <c r="W84" s="45">
        <v>0</v>
      </c>
      <c r="X84" s="45">
        <v>0</v>
      </c>
      <c r="Y84" s="45">
        <v>10.4569178060261</v>
      </c>
      <c r="Z84" s="45">
        <v>16.938269555926698</v>
      </c>
      <c r="AA84" s="45">
        <v>16.938269555926698</v>
      </c>
      <c r="AB84" s="45">
        <v>18.1543451275721</v>
      </c>
    </row>
    <row r="85" spans="1:28" x14ac:dyDescent="0.25">
      <c r="A85" s="4" t="s">
        <v>102</v>
      </c>
      <c r="B85" s="4" t="s">
        <v>103</v>
      </c>
      <c r="C85" s="61" t="s">
        <v>46</v>
      </c>
      <c r="D85" s="62">
        <v>44377</v>
      </c>
      <c r="E85" s="46">
        <v>1835864</v>
      </c>
      <c r="F85" s="46">
        <v>1019001</v>
      </c>
      <c r="G85" s="46">
        <v>9364</v>
      </c>
      <c r="H85" s="60">
        <v>0</v>
      </c>
      <c r="I85" s="46">
        <v>173039</v>
      </c>
      <c r="J85" s="46">
        <v>3309</v>
      </c>
      <c r="K85" s="46">
        <v>121</v>
      </c>
      <c r="L85" s="46">
        <v>0</v>
      </c>
      <c r="M85" s="45">
        <v>2.9710921088842102</v>
      </c>
      <c r="N85" s="45">
        <v>0.25243175928107398</v>
      </c>
      <c r="O85" s="45">
        <v>2.7186603496031401</v>
      </c>
      <c r="P85" s="45">
        <v>0.56281429236270697</v>
      </c>
      <c r="Q85" s="45">
        <v>0.56015224938887198</v>
      </c>
      <c r="R85" s="45">
        <v>5.8709843248132598</v>
      </c>
      <c r="S85" s="45">
        <v>4.5757283034216299E-2</v>
      </c>
      <c r="T85" s="45">
        <v>67.036588137262299</v>
      </c>
      <c r="U85" s="45">
        <v>0.91057163555741405</v>
      </c>
      <c r="V85" s="45">
        <v>282.98579631308598</v>
      </c>
      <c r="W85" s="45">
        <v>0.18024210943730001</v>
      </c>
      <c r="X85" s="45">
        <v>0.32177291136901798</v>
      </c>
      <c r="Y85" s="45">
        <v>9.85660596693549</v>
      </c>
      <c r="Z85" s="45"/>
      <c r="AA85" s="45"/>
      <c r="AB85" s="45"/>
    </row>
    <row r="86" spans="1:28" x14ac:dyDescent="0.25">
      <c r="A86" s="4" t="s">
        <v>104</v>
      </c>
      <c r="B86" s="4" t="s">
        <v>105</v>
      </c>
      <c r="C86" s="61" t="s">
        <v>46</v>
      </c>
      <c r="D86" s="62">
        <v>44377</v>
      </c>
      <c r="E86" s="46">
        <v>200186</v>
      </c>
      <c r="F86" s="46">
        <v>108404</v>
      </c>
      <c r="G86" s="46">
        <v>969</v>
      </c>
      <c r="H86" s="60">
        <v>0</v>
      </c>
      <c r="I86" s="46">
        <v>30413</v>
      </c>
      <c r="J86" s="46">
        <v>0</v>
      </c>
      <c r="K86" s="46">
        <v>0</v>
      </c>
      <c r="L86" s="46">
        <v>0</v>
      </c>
      <c r="M86" s="45">
        <v>2.4969549330085301</v>
      </c>
      <c r="N86" s="45">
        <v>0.17095112934589801</v>
      </c>
      <c r="O86" s="45">
        <v>2.3260038036626298</v>
      </c>
      <c r="P86" s="45">
        <v>0.54906198491242197</v>
      </c>
      <c r="Q86" s="45">
        <v>0.54167550081046101</v>
      </c>
      <c r="R86" s="45">
        <v>3.5017906884202201</v>
      </c>
      <c r="S86" s="45">
        <v>0</v>
      </c>
      <c r="T86" s="45">
        <v>76.643192488262898</v>
      </c>
      <c r="U86" s="45">
        <v>0.88595905753705195</v>
      </c>
      <c r="V86" s="45">
        <v>0</v>
      </c>
      <c r="W86" s="45">
        <v>0</v>
      </c>
      <c r="X86" s="45">
        <v>0</v>
      </c>
      <c r="Y86" s="45">
        <v>14.956314295492501</v>
      </c>
      <c r="Z86" s="45">
        <v>34.693424862239702</v>
      </c>
      <c r="AA86" s="45">
        <v>34.693424862239702</v>
      </c>
      <c r="AB86" s="45">
        <v>35.824694125338603</v>
      </c>
    </row>
    <row r="87" spans="1:28" x14ac:dyDescent="0.25">
      <c r="A87" s="4" t="s">
        <v>212</v>
      </c>
      <c r="B87" s="4" t="s">
        <v>86</v>
      </c>
      <c r="C87" s="61" t="s">
        <v>206</v>
      </c>
      <c r="D87" s="62">
        <v>44377</v>
      </c>
      <c r="E87" s="46">
        <v>665916</v>
      </c>
      <c r="F87" s="46">
        <v>417991</v>
      </c>
      <c r="G87" s="46">
        <v>3719</v>
      </c>
      <c r="H87" s="60">
        <v>0</v>
      </c>
      <c r="I87" s="46">
        <v>60166</v>
      </c>
      <c r="J87" s="46">
        <v>1266</v>
      </c>
      <c r="K87" s="46">
        <v>120</v>
      </c>
      <c r="L87" s="46">
        <v>0</v>
      </c>
      <c r="M87" s="45">
        <v>3.35598453734376</v>
      </c>
      <c r="N87" s="45">
        <v>0.23635084824059099</v>
      </c>
      <c r="O87" s="45">
        <v>3.11963368910317</v>
      </c>
      <c r="P87" s="45">
        <v>0.86538809322254395</v>
      </c>
      <c r="Q87" s="45">
        <v>0.85879411250986004</v>
      </c>
      <c r="R87" s="45">
        <v>9.4183326364324707</v>
      </c>
      <c r="S87" s="45">
        <v>-4.9007396032851305E-4</v>
      </c>
      <c r="T87" s="45">
        <v>69.713003046336397</v>
      </c>
      <c r="U87" s="45">
        <v>0.88188565601954005</v>
      </c>
      <c r="V87" s="45">
        <v>293.75987361769398</v>
      </c>
      <c r="W87" s="45">
        <v>0.19011406844106499</v>
      </c>
      <c r="X87" s="45">
        <v>0.300206302909582</v>
      </c>
      <c r="Y87" s="45">
        <v>9.4881400175977397</v>
      </c>
      <c r="Z87" s="45">
        <v>15.493414927506301</v>
      </c>
      <c r="AA87" s="45">
        <v>15.493414927506301</v>
      </c>
      <c r="AB87" s="45">
        <v>16.4518612831959</v>
      </c>
    </row>
    <row r="88" spans="1:28" x14ac:dyDescent="0.25">
      <c r="A88" s="4" t="s">
        <v>212</v>
      </c>
      <c r="B88" s="4" t="s">
        <v>245</v>
      </c>
      <c r="C88" s="61" t="s">
        <v>233</v>
      </c>
      <c r="D88" s="62">
        <v>44377</v>
      </c>
      <c r="E88" s="46">
        <v>527824</v>
      </c>
      <c r="F88" s="46">
        <v>414715</v>
      </c>
      <c r="G88" s="46">
        <v>3900</v>
      </c>
      <c r="H88" s="60">
        <v>0</v>
      </c>
      <c r="I88" s="46">
        <v>111127</v>
      </c>
      <c r="J88" s="46">
        <v>2648</v>
      </c>
      <c r="K88" s="46">
        <v>2460</v>
      </c>
      <c r="L88" s="46">
        <v>0</v>
      </c>
      <c r="M88" s="45">
        <v>4.4761964974394601</v>
      </c>
      <c r="N88" s="45">
        <v>0.221767231946153</v>
      </c>
      <c r="O88" s="45">
        <v>4.25442926549331</v>
      </c>
      <c r="P88" s="45">
        <v>0.922384922856329</v>
      </c>
      <c r="Q88" s="45">
        <v>0.922384922856329</v>
      </c>
      <c r="R88" s="45">
        <v>4.2721979621542898</v>
      </c>
      <c r="S88" s="45">
        <v>-2.4742346526079401E-2</v>
      </c>
      <c r="T88" s="45">
        <v>75.604722199289995</v>
      </c>
      <c r="U88" s="45">
        <v>0.93164363436570596</v>
      </c>
      <c r="V88" s="45">
        <v>147.28096676737201</v>
      </c>
      <c r="W88" s="45">
        <v>0.50168237897481005</v>
      </c>
      <c r="X88" s="45">
        <v>0.63256213943599704</v>
      </c>
      <c r="Y88" s="45">
        <v>22.463290653714001</v>
      </c>
      <c r="Z88" s="45">
        <v>31.7088468486821</v>
      </c>
      <c r="AA88" s="45">
        <v>31.7088468486821</v>
      </c>
      <c r="AB88" s="45">
        <v>32.798419650371798</v>
      </c>
    </row>
    <row r="89" spans="1:28" x14ac:dyDescent="0.25">
      <c r="A89" s="4" t="s">
        <v>246</v>
      </c>
      <c r="B89" s="4" t="s">
        <v>247</v>
      </c>
      <c r="C89" s="61" t="s">
        <v>233</v>
      </c>
      <c r="D89" s="62">
        <v>44377</v>
      </c>
      <c r="E89" s="46">
        <v>1469044</v>
      </c>
      <c r="F89" s="46">
        <v>1087739</v>
      </c>
      <c r="G89" s="46">
        <v>10335</v>
      </c>
      <c r="H89" s="60">
        <v>0</v>
      </c>
      <c r="I89" s="46">
        <v>134674</v>
      </c>
      <c r="J89" s="46">
        <v>10414</v>
      </c>
      <c r="K89" s="46">
        <v>164</v>
      </c>
      <c r="L89" s="46">
        <v>0</v>
      </c>
      <c r="M89" s="45">
        <v>3.5410875952985998</v>
      </c>
      <c r="N89" s="45">
        <v>0.14726612134688699</v>
      </c>
      <c r="O89" s="45">
        <v>3.3938214739517201</v>
      </c>
      <c r="P89" s="45">
        <v>0.66870690029818403</v>
      </c>
      <c r="Q89" s="45">
        <v>0.66870690029818403</v>
      </c>
      <c r="R89" s="45">
        <v>7.3188882041105403</v>
      </c>
      <c r="S89" s="45">
        <v>0.470444160396782</v>
      </c>
      <c r="T89" s="45">
        <v>72.577951002227195</v>
      </c>
      <c r="U89" s="45">
        <v>0.94119339862340801</v>
      </c>
      <c r="V89" s="45">
        <v>99.241405799884802</v>
      </c>
      <c r="W89" s="45">
        <v>0.70889639792953796</v>
      </c>
      <c r="X89" s="45">
        <v>0.94838781357176305</v>
      </c>
      <c r="Y89" s="45">
        <v>9.4443077620547005</v>
      </c>
      <c r="Z89" s="45"/>
      <c r="AA89" s="45"/>
      <c r="AB89" s="45"/>
    </row>
    <row r="90" spans="1:28" x14ac:dyDescent="0.25">
      <c r="A90" s="4" t="s">
        <v>345</v>
      </c>
      <c r="B90" s="4" t="s">
        <v>106</v>
      </c>
      <c r="C90" s="61" t="s">
        <v>46</v>
      </c>
      <c r="D90" s="62">
        <v>44377</v>
      </c>
      <c r="E90" s="46">
        <v>799206</v>
      </c>
      <c r="F90" s="46">
        <v>451357</v>
      </c>
      <c r="G90" s="46">
        <v>4517</v>
      </c>
      <c r="H90" s="60">
        <v>0</v>
      </c>
      <c r="I90" s="46">
        <v>83687</v>
      </c>
      <c r="J90" s="46">
        <v>4756</v>
      </c>
      <c r="K90" s="46">
        <v>513</v>
      </c>
      <c r="L90" s="46">
        <v>0</v>
      </c>
      <c r="M90" s="45">
        <v>2.7030695528341102</v>
      </c>
      <c r="N90" s="45">
        <v>0.33175521113985701</v>
      </c>
      <c r="O90" s="45">
        <v>2.3713143416942501</v>
      </c>
      <c r="P90" s="45">
        <v>0.40986534963382398</v>
      </c>
      <c r="Q90" s="45">
        <v>0.40986534963382398</v>
      </c>
      <c r="R90" s="45">
        <v>3.8143689787089099</v>
      </c>
      <c r="S90" s="45">
        <v>-1.61983613387435E-2</v>
      </c>
      <c r="T90" s="45">
        <v>78.728856996412105</v>
      </c>
      <c r="U90" s="45">
        <v>0.99084396126999996</v>
      </c>
      <c r="V90" s="45">
        <v>94.974768713204398</v>
      </c>
      <c r="W90" s="45">
        <v>0.59509062744774199</v>
      </c>
      <c r="X90" s="45">
        <v>1.04327072831528</v>
      </c>
      <c r="Y90" s="45">
        <v>10.526583314378099</v>
      </c>
      <c r="Z90" s="45"/>
      <c r="AA90" s="45"/>
      <c r="AB90" s="45"/>
    </row>
    <row r="91" spans="1:28" x14ac:dyDescent="0.25">
      <c r="A91" s="4" t="s">
        <v>107</v>
      </c>
      <c r="B91" s="4" t="s">
        <v>106</v>
      </c>
      <c r="C91" s="61" t="s">
        <v>46</v>
      </c>
      <c r="D91" s="62">
        <v>44377</v>
      </c>
      <c r="E91" s="46">
        <v>1081718</v>
      </c>
      <c r="F91" s="46">
        <v>760061</v>
      </c>
      <c r="G91" s="46">
        <v>7337</v>
      </c>
      <c r="H91" s="60">
        <v>0</v>
      </c>
      <c r="I91" s="46">
        <v>117899</v>
      </c>
      <c r="J91" s="46">
        <v>3792</v>
      </c>
      <c r="K91" s="46">
        <v>4</v>
      </c>
      <c r="L91" s="46">
        <v>0</v>
      </c>
      <c r="M91" s="45">
        <v>3.3708659001356498</v>
      </c>
      <c r="N91" s="45">
        <v>0.26181286738582799</v>
      </c>
      <c r="O91" s="45">
        <v>3.10905303274982</v>
      </c>
      <c r="P91" s="45">
        <v>0.77765892420537897</v>
      </c>
      <c r="Q91" s="45">
        <v>0.78010391198044005</v>
      </c>
      <c r="R91" s="45">
        <v>7.0431805835400398</v>
      </c>
      <c r="S91" s="45">
        <v>6.31077960040494E-3</v>
      </c>
      <c r="T91" s="45">
        <v>70.898253686081802</v>
      </c>
      <c r="U91" s="45">
        <v>0.95608797520973499</v>
      </c>
      <c r="V91" s="45">
        <v>193.486286919831</v>
      </c>
      <c r="W91" s="45">
        <v>0.35055347142231202</v>
      </c>
      <c r="X91" s="45">
        <v>0.49413733160628498</v>
      </c>
      <c r="Y91" s="45">
        <v>11.1012447549169</v>
      </c>
      <c r="Z91" s="45">
        <v>21.541994261145199</v>
      </c>
      <c r="AA91" s="45">
        <v>21.541994261145199</v>
      </c>
      <c r="AB91" s="45">
        <v>22.793115557682398</v>
      </c>
    </row>
    <row r="92" spans="1:28" x14ac:dyDescent="0.25">
      <c r="A92" s="4" t="s">
        <v>297</v>
      </c>
      <c r="B92" s="4" t="s">
        <v>36</v>
      </c>
      <c r="C92" s="61" t="s">
        <v>2</v>
      </c>
      <c r="D92" s="62">
        <v>44377</v>
      </c>
      <c r="E92" s="46">
        <v>1007378</v>
      </c>
      <c r="F92" s="46">
        <v>677336</v>
      </c>
      <c r="G92" s="46">
        <v>7806</v>
      </c>
      <c r="H92" s="60">
        <v>0</v>
      </c>
      <c r="I92" s="46">
        <v>112399</v>
      </c>
      <c r="J92" s="46">
        <v>4175</v>
      </c>
      <c r="K92" s="46">
        <v>166</v>
      </c>
      <c r="L92" s="46">
        <v>0</v>
      </c>
      <c r="M92" s="45">
        <v>3.3824198482410499</v>
      </c>
      <c r="N92" s="45">
        <v>0.41108714379539602</v>
      </c>
      <c r="O92" s="45">
        <v>2.9713327044456501</v>
      </c>
      <c r="P92" s="45">
        <v>0.82181940466013303</v>
      </c>
      <c r="Q92" s="45">
        <v>0.94158830226443102</v>
      </c>
      <c r="R92" s="45">
        <v>8.4752304340030307</v>
      </c>
      <c r="S92" s="45">
        <v>-6.3457175780703501E-3</v>
      </c>
      <c r="T92" s="45">
        <v>69.874626865671601</v>
      </c>
      <c r="U92" s="45">
        <v>1.1393258623759701</v>
      </c>
      <c r="V92" s="45">
        <v>186.97005988024</v>
      </c>
      <c r="W92" s="45">
        <v>0.41444224511553801</v>
      </c>
      <c r="X92" s="45">
        <v>0.60936273064561797</v>
      </c>
      <c r="Y92" s="45">
        <v>11.096994849581201</v>
      </c>
      <c r="Z92" s="45"/>
      <c r="AA92" s="45"/>
      <c r="AB92" s="45"/>
    </row>
    <row r="93" spans="1:28" x14ac:dyDescent="0.25">
      <c r="A93" s="4" t="s">
        <v>346</v>
      </c>
      <c r="B93" s="4" t="s">
        <v>108</v>
      </c>
      <c r="C93" s="61" t="s">
        <v>46</v>
      </c>
      <c r="D93" s="62">
        <v>44377</v>
      </c>
      <c r="E93" s="46">
        <v>4620692</v>
      </c>
      <c r="F93" s="46">
        <v>3472350</v>
      </c>
      <c r="G93" s="46">
        <v>51273</v>
      </c>
      <c r="H93" s="60">
        <v>297</v>
      </c>
      <c r="I93" s="46">
        <v>618454</v>
      </c>
      <c r="J93" s="46">
        <v>32432</v>
      </c>
      <c r="K93" s="46">
        <v>3252</v>
      </c>
      <c r="L93" s="46">
        <v>0</v>
      </c>
      <c r="M93" s="45">
        <v>3.4429187058242499</v>
      </c>
      <c r="N93" s="45">
        <v>0.299820357355918</v>
      </c>
      <c r="O93" s="45">
        <v>3.1430983484683299</v>
      </c>
      <c r="P93" s="45">
        <v>1.5220934481664401</v>
      </c>
      <c r="Q93" s="45">
        <v>1.5220934481664401</v>
      </c>
      <c r="R93" s="45">
        <v>11.5915237752641</v>
      </c>
      <c r="S93" s="45">
        <v>-4.0187726227996498E-3</v>
      </c>
      <c r="T93" s="45">
        <v>64.212724577149302</v>
      </c>
      <c r="U93" s="45">
        <v>1.45512161772131</v>
      </c>
      <c r="V93" s="45">
        <v>158.09385791810601</v>
      </c>
      <c r="W93" s="45">
        <v>0.70831381966164397</v>
      </c>
      <c r="X93" s="45">
        <v>0.92041628744051196</v>
      </c>
      <c r="Y93" s="45">
        <v>12.0421537234648</v>
      </c>
      <c r="Z93" s="45">
        <v>15.605274051307999</v>
      </c>
      <c r="AA93" s="45">
        <v>15.605274051307999</v>
      </c>
      <c r="AB93" s="45">
        <v>16.857944255918301</v>
      </c>
    </row>
    <row r="94" spans="1:28" x14ac:dyDescent="0.25">
      <c r="A94" s="4" t="s">
        <v>109</v>
      </c>
      <c r="B94" s="4" t="s">
        <v>110</v>
      </c>
      <c r="C94" s="61" t="s">
        <v>46</v>
      </c>
      <c r="D94" s="62">
        <v>44377</v>
      </c>
      <c r="E94" s="46">
        <v>526992</v>
      </c>
      <c r="F94" s="46">
        <v>335923</v>
      </c>
      <c r="G94" s="46">
        <v>3082</v>
      </c>
      <c r="H94" s="60">
        <v>0</v>
      </c>
      <c r="I94" s="46">
        <v>52331</v>
      </c>
      <c r="J94" s="46">
        <v>141</v>
      </c>
      <c r="K94" s="46">
        <v>179</v>
      </c>
      <c r="L94" s="46">
        <v>14</v>
      </c>
      <c r="M94" s="45">
        <v>3.1400057444062801</v>
      </c>
      <c r="N94" s="45">
        <v>0.64078447553975204</v>
      </c>
      <c r="O94" s="45">
        <v>2.4992212688665298</v>
      </c>
      <c r="P94" s="45">
        <v>0.35822692357092101</v>
      </c>
      <c r="Q94" s="45">
        <v>1.0712224933719501</v>
      </c>
      <c r="R94" s="45">
        <v>10.9405591667319</v>
      </c>
      <c r="S94" s="45">
        <v>-4.8720280628816396E-3</v>
      </c>
      <c r="T94" s="45">
        <v>81.065261925665794</v>
      </c>
      <c r="U94" s="45">
        <v>0.90913113375908905</v>
      </c>
      <c r="V94" s="45">
        <v>400</v>
      </c>
      <c r="W94" s="45">
        <v>2.67556243738045E-2</v>
      </c>
      <c r="X94" s="45">
        <v>4.1592306898128303E-2</v>
      </c>
      <c r="Y94" s="45">
        <v>9.7695416290300994</v>
      </c>
      <c r="Z94" s="45">
        <v>15.8784694978423</v>
      </c>
      <c r="AA94" s="45">
        <v>15.8784694978423</v>
      </c>
      <c r="AB94" s="45">
        <v>16.8230801294625</v>
      </c>
    </row>
    <row r="95" spans="1:28" x14ac:dyDescent="0.25">
      <c r="A95" s="4" t="s">
        <v>373</v>
      </c>
      <c r="B95" s="4" t="s">
        <v>111</v>
      </c>
      <c r="C95" s="61" t="s">
        <v>46</v>
      </c>
      <c r="D95" s="62">
        <v>44377</v>
      </c>
      <c r="E95" s="46">
        <v>2973838</v>
      </c>
      <c r="F95" s="46">
        <v>2630405</v>
      </c>
      <c r="G95" s="46">
        <v>18231</v>
      </c>
      <c r="H95" s="60">
        <v>0</v>
      </c>
      <c r="I95" s="46">
        <v>327834</v>
      </c>
      <c r="J95" s="46">
        <v>296</v>
      </c>
      <c r="K95" s="46">
        <v>290</v>
      </c>
      <c r="L95" s="46">
        <v>0</v>
      </c>
      <c r="M95" s="45">
        <v>3.7818057187091498</v>
      </c>
      <c r="N95" s="45">
        <v>0.31503851001045802</v>
      </c>
      <c r="O95" s="45">
        <v>3.4667672086986898</v>
      </c>
      <c r="P95" s="45">
        <v>2.0125600292975099</v>
      </c>
      <c r="Q95" s="45">
        <v>2.5432676064325901</v>
      </c>
      <c r="R95" s="45">
        <v>23.7463917392624</v>
      </c>
      <c r="S95" s="45">
        <v>7.8053654081815802E-5</v>
      </c>
      <c r="T95" s="45">
        <v>20.693042607288699</v>
      </c>
      <c r="U95" s="45">
        <v>0.68831655236884204</v>
      </c>
      <c r="V95" s="45">
        <v>500</v>
      </c>
      <c r="W95" s="45">
        <v>9.9534675392539892E-3</v>
      </c>
      <c r="X95" s="45">
        <v>1.11755635730995E-2</v>
      </c>
      <c r="Y95" s="45">
        <v>11.345527183527899</v>
      </c>
      <c r="Z95" s="45">
        <v>13.2530471166091</v>
      </c>
      <c r="AA95" s="45">
        <v>13.2530471166091</v>
      </c>
      <c r="AB95" s="45">
        <v>13.990055181614199</v>
      </c>
    </row>
    <row r="96" spans="1:28" x14ac:dyDescent="0.25">
      <c r="A96" s="4" t="s">
        <v>374</v>
      </c>
      <c r="B96" s="4" t="s">
        <v>185</v>
      </c>
      <c r="C96" s="61" t="s">
        <v>181</v>
      </c>
      <c r="D96" s="62">
        <v>44377</v>
      </c>
      <c r="E96" s="46">
        <v>362291</v>
      </c>
      <c r="F96" s="46">
        <v>279875</v>
      </c>
      <c r="G96" s="46">
        <v>7767</v>
      </c>
      <c r="H96" s="60">
        <v>405</v>
      </c>
      <c r="I96" s="46">
        <v>44191</v>
      </c>
      <c r="J96" s="46">
        <v>5398</v>
      </c>
      <c r="K96" s="46">
        <v>1697</v>
      </c>
      <c r="L96" s="46">
        <v>0</v>
      </c>
      <c r="M96" s="45">
        <v>5.6677930649853101</v>
      </c>
      <c r="N96" s="45">
        <v>1.56987259127729</v>
      </c>
      <c r="O96" s="45">
        <v>4.0979204737080197</v>
      </c>
      <c r="P96" s="45">
        <v>4.2222989150363501</v>
      </c>
      <c r="Q96" s="45">
        <v>4.2222989150363501</v>
      </c>
      <c r="R96" s="45">
        <v>38.968148639681502</v>
      </c>
      <c r="S96" s="45">
        <v>0.59236551294837403</v>
      </c>
      <c r="T96" s="45">
        <v>50.387866157230498</v>
      </c>
      <c r="U96" s="45">
        <v>2.70023153781437</v>
      </c>
      <c r="V96" s="45">
        <v>143.88662467580599</v>
      </c>
      <c r="W96" s="45">
        <v>1.6017510785528799</v>
      </c>
      <c r="X96" s="45">
        <v>1.8766383212465501</v>
      </c>
      <c r="Y96" s="45">
        <v>12.044174790374299</v>
      </c>
      <c r="Z96" s="45">
        <v>16.388327180305399</v>
      </c>
      <c r="AA96" s="45">
        <v>16.388327180305399</v>
      </c>
      <c r="AB96" s="45">
        <v>17.660612581860001</v>
      </c>
    </row>
    <row r="97" spans="1:28" x14ac:dyDescent="0.25">
      <c r="A97" s="4" t="s">
        <v>112</v>
      </c>
      <c r="B97" s="4" t="s">
        <v>113</v>
      </c>
      <c r="C97" s="61" t="s">
        <v>46</v>
      </c>
      <c r="D97" s="62">
        <v>44377</v>
      </c>
      <c r="E97" s="46">
        <v>1288052</v>
      </c>
      <c r="F97" s="46">
        <v>718606</v>
      </c>
      <c r="G97" s="46">
        <v>6767</v>
      </c>
      <c r="H97" s="60">
        <v>0</v>
      </c>
      <c r="I97" s="46">
        <v>131390</v>
      </c>
      <c r="J97" s="46">
        <v>6896</v>
      </c>
      <c r="K97" s="46">
        <v>4082</v>
      </c>
      <c r="L97" s="46">
        <v>0</v>
      </c>
      <c r="M97" s="45">
        <v>3.01857571967086</v>
      </c>
      <c r="N97" s="45">
        <v>0.23247304691156301</v>
      </c>
      <c r="O97" s="45">
        <v>2.7861026727592999</v>
      </c>
      <c r="P97" s="45">
        <v>0.77903422295648395</v>
      </c>
      <c r="Q97" s="45">
        <v>0.77903422295648395</v>
      </c>
      <c r="R97" s="45">
        <v>7.6020734805146502</v>
      </c>
      <c r="S97" s="45">
        <v>6.66850279271229E-2</v>
      </c>
      <c r="T97" s="45">
        <v>67.342299677969294</v>
      </c>
      <c r="U97" s="45">
        <v>0.93289934971387101</v>
      </c>
      <c r="V97" s="45">
        <v>98.129350348027799</v>
      </c>
      <c r="W97" s="45">
        <v>0.53538211190231499</v>
      </c>
      <c r="X97" s="45">
        <v>0.95068330362447995</v>
      </c>
      <c r="Y97" s="45">
        <v>9.2056209677863503</v>
      </c>
      <c r="Z97" s="45"/>
      <c r="AA97" s="45"/>
      <c r="AB97" s="45"/>
    </row>
    <row r="98" spans="1:28" x14ac:dyDescent="0.25">
      <c r="A98" s="4" t="s">
        <v>347</v>
      </c>
      <c r="B98" s="4" t="s">
        <v>335</v>
      </c>
      <c r="C98" s="61" t="s">
        <v>181</v>
      </c>
      <c r="D98" s="62">
        <v>44377</v>
      </c>
      <c r="E98" s="46">
        <v>64092</v>
      </c>
      <c r="F98" s="46">
        <v>35553</v>
      </c>
      <c r="G98" s="46">
        <v>8194</v>
      </c>
      <c r="H98" s="60">
        <v>100</v>
      </c>
      <c r="I98" s="46">
        <v>20110</v>
      </c>
      <c r="J98" s="46">
        <v>885</v>
      </c>
      <c r="K98" s="46">
        <v>188</v>
      </c>
      <c r="L98" s="46">
        <v>0</v>
      </c>
      <c r="M98" s="45">
        <v>5.7875485997247198</v>
      </c>
      <c r="N98" s="45">
        <v>1.0430090427019501</v>
      </c>
      <c r="O98" s="45">
        <v>4.74453955702276</v>
      </c>
      <c r="P98" s="45">
        <v>0.71319664566866003</v>
      </c>
      <c r="Q98" s="45">
        <v>0.71319664566866003</v>
      </c>
      <c r="R98" s="45">
        <v>2.3722140664620301</v>
      </c>
      <c r="S98" s="45">
        <v>3.0883403960410298</v>
      </c>
      <c r="T98" s="45">
        <v>83.880747852450696</v>
      </c>
      <c r="U98" s="45">
        <v>5</v>
      </c>
      <c r="V98" s="45">
        <v>500</v>
      </c>
      <c r="W98" s="45">
        <v>1.53685327341946</v>
      </c>
      <c r="X98" s="45">
        <v>2.0229958625734299</v>
      </c>
      <c r="Y98" s="45">
        <v>28.453026430481501</v>
      </c>
      <c r="Z98" s="45"/>
      <c r="AA98" s="45"/>
      <c r="AB98" s="45"/>
    </row>
    <row r="99" spans="1:28" x14ac:dyDescent="0.25">
      <c r="A99" s="4" t="s">
        <v>382</v>
      </c>
      <c r="B99" s="4" t="s">
        <v>114</v>
      </c>
      <c r="C99" s="61" t="s">
        <v>46</v>
      </c>
      <c r="D99" s="62">
        <v>44377</v>
      </c>
      <c r="E99" s="46">
        <v>4230183</v>
      </c>
      <c r="F99" s="46">
        <v>2955333</v>
      </c>
      <c r="G99" s="46">
        <v>14292</v>
      </c>
      <c r="H99" s="60">
        <v>0</v>
      </c>
      <c r="I99" s="46">
        <v>505133</v>
      </c>
      <c r="J99" s="46">
        <v>1267</v>
      </c>
      <c r="K99" s="46">
        <v>1315</v>
      </c>
      <c r="L99" s="46">
        <v>318</v>
      </c>
      <c r="M99" s="45">
        <v>2.9219197366156902</v>
      </c>
      <c r="N99" s="45">
        <v>0.84448217739878995</v>
      </c>
      <c r="O99" s="45">
        <v>2.0774375592169001</v>
      </c>
      <c r="P99" s="45">
        <v>0.73177935439182595</v>
      </c>
      <c r="Q99" s="45">
        <v>2.4541506329745801</v>
      </c>
      <c r="R99" s="45">
        <v>20.860061376406499</v>
      </c>
      <c r="S99" s="45">
        <v>2.1856395257632299E-3</v>
      </c>
      <c r="T99" s="45">
        <v>55.664444392093998</v>
      </c>
      <c r="U99" s="45">
        <v>0.481272887990908</v>
      </c>
      <c r="V99" s="45">
        <v>500</v>
      </c>
      <c r="W99" s="45">
        <v>2.9951422905344801E-2</v>
      </c>
      <c r="X99" s="45">
        <v>4.26653196952477E-2</v>
      </c>
      <c r="Y99" s="45">
        <v>11.848138626082299</v>
      </c>
      <c r="Z99" s="45">
        <v>15.234960226457</v>
      </c>
      <c r="AA99" s="45">
        <v>15.234960226457</v>
      </c>
      <c r="AB99" s="45">
        <v>15.673371051633801</v>
      </c>
    </row>
    <row r="100" spans="1:28" x14ac:dyDescent="0.25">
      <c r="A100" s="4" t="s">
        <v>16</v>
      </c>
      <c r="B100" s="4" t="s">
        <v>17</v>
      </c>
      <c r="C100" s="61" t="s">
        <v>2</v>
      </c>
      <c r="D100" s="62">
        <v>44377</v>
      </c>
      <c r="E100" s="46">
        <v>1772063</v>
      </c>
      <c r="F100" s="46">
        <v>1187664</v>
      </c>
      <c r="G100" s="46">
        <v>15887</v>
      </c>
      <c r="H100" s="60">
        <v>0</v>
      </c>
      <c r="I100" s="46">
        <v>140592</v>
      </c>
      <c r="J100" s="46">
        <v>16907</v>
      </c>
      <c r="K100" s="46">
        <v>2246</v>
      </c>
      <c r="L100" s="46">
        <v>0</v>
      </c>
      <c r="M100" s="45">
        <v>3.1682997524253298</v>
      </c>
      <c r="N100" s="45">
        <v>0.27466453511114097</v>
      </c>
      <c r="O100" s="45">
        <v>2.8936352173141899</v>
      </c>
      <c r="P100" s="45">
        <v>0.73136797210454996</v>
      </c>
      <c r="Q100" s="45">
        <v>0.88251059047289704</v>
      </c>
      <c r="R100" s="45">
        <v>11.215008032344199</v>
      </c>
      <c r="S100" s="45">
        <v>1.2351761927373301E-2</v>
      </c>
      <c r="T100" s="45">
        <v>72.866877506439295</v>
      </c>
      <c r="U100" s="45">
        <v>1.3200105354903899</v>
      </c>
      <c r="V100" s="45">
        <v>93.966995918850202</v>
      </c>
      <c r="W100" s="45">
        <v>0.95408571817141896</v>
      </c>
      <c r="X100" s="45">
        <v>1.4047597484444001</v>
      </c>
      <c r="Y100" s="45">
        <v>9.0387874299333308</v>
      </c>
      <c r="Z100" s="45">
        <v>13.677321826319501</v>
      </c>
      <c r="AA100" s="45">
        <v>13.677321826319501</v>
      </c>
      <c r="AB100" s="45">
        <v>14.9290063330471</v>
      </c>
    </row>
    <row r="101" spans="1:28" x14ac:dyDescent="0.25">
      <c r="A101" s="4" t="s">
        <v>18</v>
      </c>
      <c r="B101" s="4" t="s">
        <v>19</v>
      </c>
      <c r="C101" s="61" t="s">
        <v>2</v>
      </c>
      <c r="D101" s="62">
        <v>44377</v>
      </c>
      <c r="E101" s="46">
        <v>387570</v>
      </c>
      <c r="F101" s="46">
        <v>279478</v>
      </c>
      <c r="G101" s="46">
        <v>3197</v>
      </c>
      <c r="H101" s="60">
        <v>130</v>
      </c>
      <c r="I101" s="46">
        <v>52224</v>
      </c>
      <c r="J101" s="46">
        <v>3064</v>
      </c>
      <c r="K101" s="46">
        <v>60</v>
      </c>
      <c r="L101" s="46">
        <v>0</v>
      </c>
      <c r="M101" s="45">
        <v>3.7957199213520401</v>
      </c>
      <c r="N101" s="45">
        <v>0.30752628596855802</v>
      </c>
      <c r="O101" s="45">
        <v>3.4881936353834799</v>
      </c>
      <c r="P101" s="45">
        <v>0.41826760676657498</v>
      </c>
      <c r="Q101" s="45">
        <v>0.68470014208734398</v>
      </c>
      <c r="R101" s="45">
        <v>4.9524917587744799</v>
      </c>
      <c r="S101" s="45">
        <v>2.34396459636808E-2</v>
      </c>
      <c r="T101" s="45">
        <v>81.1415780637941</v>
      </c>
      <c r="U101" s="45">
        <v>1.13098080834881</v>
      </c>
      <c r="V101" s="45">
        <v>104.34073107049601</v>
      </c>
      <c r="W101" s="45">
        <v>0.82410919317800702</v>
      </c>
      <c r="X101" s="45">
        <v>1.0839303086583501</v>
      </c>
      <c r="Y101" s="45">
        <v>13.3854651883952</v>
      </c>
      <c r="Z101" s="45">
        <v>19.742394046025002</v>
      </c>
      <c r="AA101" s="45">
        <v>19.742394046025002</v>
      </c>
      <c r="AB101" s="45">
        <v>20.986827764456802</v>
      </c>
    </row>
    <row r="102" spans="1:28" x14ac:dyDescent="0.25">
      <c r="A102" s="4" t="s">
        <v>248</v>
      </c>
      <c r="B102" s="4" t="s">
        <v>249</v>
      </c>
      <c r="C102" s="61" t="s">
        <v>233</v>
      </c>
      <c r="D102" s="62">
        <v>44377</v>
      </c>
      <c r="E102" s="46">
        <v>947401</v>
      </c>
      <c r="F102" s="46">
        <v>764997</v>
      </c>
      <c r="G102" s="46">
        <v>7684</v>
      </c>
      <c r="H102" s="60">
        <v>0</v>
      </c>
      <c r="I102" s="46">
        <v>97682</v>
      </c>
      <c r="J102" s="46">
        <v>1823</v>
      </c>
      <c r="K102" s="46">
        <v>207</v>
      </c>
      <c r="L102" s="46">
        <v>0</v>
      </c>
      <c r="M102" s="45">
        <v>3.9341273589872401</v>
      </c>
      <c r="N102" s="45">
        <v>0.33822303917881802</v>
      </c>
      <c r="O102" s="45">
        <v>3.5959043198084202</v>
      </c>
      <c r="P102" s="45">
        <v>1.0985608805657601</v>
      </c>
      <c r="Q102" s="45">
        <v>1.11869354042642</v>
      </c>
      <c r="R102" s="45">
        <v>10.9800977908444</v>
      </c>
      <c r="S102" s="45">
        <v>-2.4891068822495199E-2</v>
      </c>
      <c r="T102" s="45">
        <v>64.366994667692794</v>
      </c>
      <c r="U102" s="45">
        <v>0.99445955057779301</v>
      </c>
      <c r="V102" s="45">
        <v>421.50301700493702</v>
      </c>
      <c r="W102" s="45">
        <v>0.19242116062786499</v>
      </c>
      <c r="X102" s="45">
        <v>0.23593177520865699</v>
      </c>
      <c r="Y102" s="45">
        <v>9.8286349809198708</v>
      </c>
      <c r="Z102" s="45">
        <v>13.862412121793801</v>
      </c>
      <c r="AA102" s="45">
        <v>13.862412121793801</v>
      </c>
      <c r="AB102" s="45">
        <v>15.019675120570099</v>
      </c>
    </row>
    <row r="103" spans="1:28" x14ac:dyDescent="0.25">
      <c r="A103" s="4" t="s">
        <v>250</v>
      </c>
      <c r="B103" s="4" t="s">
        <v>251</v>
      </c>
      <c r="C103" s="61" t="s">
        <v>233</v>
      </c>
      <c r="D103" s="62">
        <v>44377</v>
      </c>
      <c r="E103" s="46">
        <v>1363756</v>
      </c>
      <c r="F103" s="46">
        <v>1126205</v>
      </c>
      <c r="G103" s="46">
        <v>7225</v>
      </c>
      <c r="H103" s="60">
        <v>469</v>
      </c>
      <c r="I103" s="46">
        <v>191504</v>
      </c>
      <c r="J103" s="46">
        <v>4973</v>
      </c>
      <c r="K103" s="46">
        <v>1902</v>
      </c>
      <c r="L103" s="46">
        <v>920</v>
      </c>
      <c r="M103" s="45">
        <v>3.7230726860090999</v>
      </c>
      <c r="N103" s="45">
        <v>0.31015093907250102</v>
      </c>
      <c r="O103" s="45">
        <v>3.4129217469366</v>
      </c>
      <c r="P103" s="45">
        <v>0.831090153220859</v>
      </c>
      <c r="Q103" s="45">
        <v>1.8119647072203999</v>
      </c>
      <c r="R103" s="45">
        <v>13.0355276428821</v>
      </c>
      <c r="S103" s="45">
        <v>2.5481555903803499E-3</v>
      </c>
      <c r="T103" s="45">
        <v>70.722986737621099</v>
      </c>
      <c r="U103" s="45">
        <v>0.63744562963747198</v>
      </c>
      <c r="V103" s="45">
        <v>145.28453649708399</v>
      </c>
      <c r="W103" s="45">
        <v>0.39904499045283798</v>
      </c>
      <c r="X103" s="45">
        <v>0.43875669428195802</v>
      </c>
      <c r="Y103" s="45">
        <v>14.162879527973599</v>
      </c>
      <c r="Z103" s="45"/>
      <c r="AA103" s="45"/>
      <c r="AB103" s="45"/>
    </row>
    <row r="104" spans="1:28" x14ac:dyDescent="0.25">
      <c r="A104" s="4" t="s">
        <v>252</v>
      </c>
      <c r="B104" s="4" t="s">
        <v>253</v>
      </c>
      <c r="C104" s="61" t="s">
        <v>233</v>
      </c>
      <c r="D104" s="62">
        <v>44377</v>
      </c>
      <c r="E104" s="46">
        <v>1722968</v>
      </c>
      <c r="F104" s="46">
        <v>1182758</v>
      </c>
      <c r="G104" s="46">
        <v>21435</v>
      </c>
      <c r="H104" s="60">
        <v>0</v>
      </c>
      <c r="I104" s="46">
        <v>158127</v>
      </c>
      <c r="J104" s="46">
        <v>9095</v>
      </c>
      <c r="K104" s="46">
        <v>0</v>
      </c>
      <c r="L104" s="46">
        <v>1115</v>
      </c>
      <c r="M104" s="45">
        <v>3.4984112188205798</v>
      </c>
      <c r="N104" s="45">
        <v>8.6767706906352299E-2</v>
      </c>
      <c r="O104" s="45">
        <v>3.4116435119142299</v>
      </c>
      <c r="P104" s="45">
        <v>0.83473537915681095</v>
      </c>
      <c r="Q104" s="45">
        <v>0.81715171991184599</v>
      </c>
      <c r="R104" s="45">
        <v>8.6168267621230505</v>
      </c>
      <c r="S104" s="45">
        <v>3.9218873713521502E-3</v>
      </c>
      <c r="T104" s="45">
        <v>69.093596678827495</v>
      </c>
      <c r="U104" s="45">
        <v>1.7800302775385699</v>
      </c>
      <c r="V104" s="45">
        <v>235.678944474986</v>
      </c>
      <c r="W104" s="45">
        <v>0.52786819023916898</v>
      </c>
      <c r="X104" s="45">
        <v>0.75527760084969797</v>
      </c>
      <c r="Y104" s="45">
        <v>9.9744758903238608</v>
      </c>
      <c r="Z104" s="45"/>
      <c r="AA104" s="45"/>
      <c r="AB104" s="45"/>
    </row>
    <row r="105" spans="1:28" x14ac:dyDescent="0.25">
      <c r="A105" s="4" t="s">
        <v>383</v>
      </c>
      <c r="B105" s="4" t="s">
        <v>115</v>
      </c>
      <c r="C105" s="61" t="s">
        <v>46</v>
      </c>
      <c r="D105" s="62">
        <v>44377</v>
      </c>
      <c r="E105" s="46">
        <v>2651530</v>
      </c>
      <c r="F105" s="46">
        <v>2128468</v>
      </c>
      <c r="G105" s="46">
        <v>20194</v>
      </c>
      <c r="H105" s="60">
        <v>0</v>
      </c>
      <c r="I105" s="46">
        <v>335631</v>
      </c>
      <c r="J105" s="46">
        <v>474</v>
      </c>
      <c r="K105" s="46">
        <v>5651</v>
      </c>
      <c r="L105" s="46">
        <v>0</v>
      </c>
      <c r="M105" s="45">
        <v>3.3739843645122001</v>
      </c>
      <c r="N105" s="45">
        <v>0.48119006688704302</v>
      </c>
      <c r="O105" s="45">
        <v>2.8927942976251599</v>
      </c>
      <c r="P105" s="45">
        <v>3.07095372953528</v>
      </c>
      <c r="Q105" s="45">
        <v>3.1050870072462202</v>
      </c>
      <c r="R105" s="45">
        <v>23.480296429823198</v>
      </c>
      <c r="S105" s="45">
        <v>2.9131198421089E-3</v>
      </c>
      <c r="T105" s="45">
        <v>34.644494578269402</v>
      </c>
      <c r="U105" s="45">
        <v>0.93984070086407301</v>
      </c>
      <c r="V105" s="45">
        <v>500</v>
      </c>
      <c r="W105" s="45">
        <v>1.7876471320331998E-2</v>
      </c>
      <c r="X105" s="45">
        <v>2.20602402797648E-2</v>
      </c>
      <c r="Y105" s="45">
        <v>13.8627893634208</v>
      </c>
      <c r="Z105" s="45">
        <v>19.365381548124802</v>
      </c>
      <c r="AA105" s="45">
        <v>19.365381548124802</v>
      </c>
      <c r="AB105" s="45">
        <v>20.5181341856517</v>
      </c>
    </row>
    <row r="106" spans="1:28" x14ac:dyDescent="0.25">
      <c r="A106" s="4" t="s">
        <v>190</v>
      </c>
      <c r="B106" s="4" t="s">
        <v>4</v>
      </c>
      <c r="C106" s="61" t="s">
        <v>189</v>
      </c>
      <c r="D106" s="62">
        <v>44377</v>
      </c>
      <c r="E106" s="46">
        <v>715010</v>
      </c>
      <c r="F106" s="46">
        <v>354752</v>
      </c>
      <c r="G106" s="46">
        <v>8040</v>
      </c>
      <c r="H106" s="60">
        <v>0</v>
      </c>
      <c r="I106" s="46">
        <v>67780</v>
      </c>
      <c r="J106" s="46">
        <v>1234</v>
      </c>
      <c r="K106" s="46">
        <v>205</v>
      </c>
      <c r="L106" s="46">
        <v>0</v>
      </c>
      <c r="M106" s="45">
        <v>2.9613017638724299</v>
      </c>
      <c r="N106" s="45">
        <v>0.17395919028041401</v>
      </c>
      <c r="O106" s="45">
        <v>2.7873425735920101</v>
      </c>
      <c r="P106" s="45">
        <v>1.0826559812999701</v>
      </c>
      <c r="Q106" s="45">
        <v>1.1530792500684499</v>
      </c>
      <c r="R106" s="45">
        <v>12.4951457818786</v>
      </c>
      <c r="S106" s="45">
        <v>-1.73374859020053E-2</v>
      </c>
      <c r="T106" s="45">
        <v>73.764770709606296</v>
      </c>
      <c r="U106" s="45">
        <v>2.21614589075834</v>
      </c>
      <c r="V106" s="45">
        <v>651.53970826580201</v>
      </c>
      <c r="W106" s="45">
        <v>0.17258499881120501</v>
      </c>
      <c r="X106" s="45">
        <v>0.34013980462634202</v>
      </c>
      <c r="Y106" s="45">
        <v>8.3176480493405105</v>
      </c>
      <c r="Z106" s="45">
        <v>15.2799368742807</v>
      </c>
      <c r="AA106" s="45">
        <v>15.2799368742807</v>
      </c>
      <c r="AB106" s="45">
        <v>16.540878359779899</v>
      </c>
    </row>
    <row r="107" spans="1:28" x14ac:dyDescent="0.25">
      <c r="A107" s="4" t="s">
        <v>116</v>
      </c>
      <c r="B107" s="4" t="s">
        <v>117</v>
      </c>
      <c r="C107" s="61" t="s">
        <v>46</v>
      </c>
      <c r="D107" s="62">
        <v>44377</v>
      </c>
      <c r="E107" s="46">
        <v>502426</v>
      </c>
      <c r="F107" s="46">
        <v>340464</v>
      </c>
      <c r="G107" s="46">
        <v>3553</v>
      </c>
      <c r="H107" s="60">
        <v>0</v>
      </c>
      <c r="I107" s="46">
        <v>39409</v>
      </c>
      <c r="J107" s="46">
        <v>2439</v>
      </c>
      <c r="K107" s="46">
        <v>2454</v>
      </c>
      <c r="L107" s="46">
        <v>0</v>
      </c>
      <c r="M107" s="45">
        <v>3.4461005229747399</v>
      </c>
      <c r="N107" s="45">
        <v>0.36665315197297399</v>
      </c>
      <c r="O107" s="45">
        <v>3.07944737100176</v>
      </c>
      <c r="P107" s="45">
        <v>0.84979435060397701</v>
      </c>
      <c r="Q107" s="45">
        <v>0.84979435060397701</v>
      </c>
      <c r="R107" s="45">
        <v>10.657128364787599</v>
      </c>
      <c r="S107" s="45">
        <v>2.9433435794393701E-2</v>
      </c>
      <c r="T107" s="45">
        <v>75.450426720050601</v>
      </c>
      <c r="U107" s="45">
        <v>1.0327977977832501</v>
      </c>
      <c r="V107" s="45">
        <v>145.67445674456701</v>
      </c>
      <c r="W107" s="45">
        <v>0.48544462269070499</v>
      </c>
      <c r="X107" s="45">
        <v>0.70897659127310597</v>
      </c>
      <c r="Y107" s="45">
        <v>8.6138180807403693</v>
      </c>
      <c r="Z107" s="45"/>
      <c r="AA107" s="45"/>
      <c r="AB107" s="45"/>
    </row>
    <row r="108" spans="1:28" x14ac:dyDescent="0.25">
      <c r="A108" s="4" t="s">
        <v>21</v>
      </c>
      <c r="B108" s="4" t="s">
        <v>22</v>
      </c>
      <c r="C108" s="61" t="s">
        <v>2</v>
      </c>
      <c r="D108" s="62">
        <v>44377</v>
      </c>
      <c r="E108" s="46">
        <v>7285967</v>
      </c>
      <c r="F108" s="46">
        <v>4122628</v>
      </c>
      <c r="G108" s="46">
        <v>84033</v>
      </c>
      <c r="H108" s="60">
        <v>86</v>
      </c>
      <c r="I108" s="46">
        <v>887467</v>
      </c>
      <c r="J108" s="46">
        <v>17537</v>
      </c>
      <c r="K108" s="46">
        <v>985</v>
      </c>
      <c r="L108" s="46">
        <v>0</v>
      </c>
      <c r="M108" s="45">
        <v>2.7819101406870899</v>
      </c>
      <c r="N108" s="45">
        <v>0.32694110870375298</v>
      </c>
      <c r="O108" s="45">
        <v>2.4549690319833402</v>
      </c>
      <c r="P108" s="45">
        <v>0.51118006000381599</v>
      </c>
      <c r="Q108" s="45">
        <v>1.07092944186358</v>
      </c>
      <c r="R108" s="45">
        <v>8.8496555671860406</v>
      </c>
      <c r="S108" s="45">
        <v>4.3417750898042902E-2</v>
      </c>
      <c r="T108" s="45">
        <v>72.525587672927699</v>
      </c>
      <c r="U108" s="45">
        <v>1.9976175879159299</v>
      </c>
      <c r="V108" s="45">
        <v>479.17545760392301</v>
      </c>
      <c r="W108" s="45">
        <v>0.24187592395079499</v>
      </c>
      <c r="X108" s="45">
        <v>0.41688645697858701</v>
      </c>
      <c r="Y108" s="45">
        <v>11.6919437873939</v>
      </c>
      <c r="Z108" s="45">
        <v>15.350505024856201</v>
      </c>
      <c r="AA108" s="45">
        <v>15.350505024856201</v>
      </c>
      <c r="AB108" s="45">
        <v>16.604029128510401</v>
      </c>
    </row>
    <row r="109" spans="1:28" x14ac:dyDescent="0.25">
      <c r="A109" s="4" t="s">
        <v>305</v>
      </c>
      <c r="B109" s="4" t="s">
        <v>337</v>
      </c>
      <c r="C109" s="61" t="s">
        <v>46</v>
      </c>
      <c r="D109" s="62">
        <v>44377</v>
      </c>
      <c r="E109" s="46">
        <v>1525163</v>
      </c>
      <c r="F109" s="46">
        <v>1070446</v>
      </c>
      <c r="G109" s="46">
        <v>10519</v>
      </c>
      <c r="H109" s="60">
        <v>0</v>
      </c>
      <c r="I109" s="46">
        <v>163097</v>
      </c>
      <c r="J109" s="46">
        <v>32430</v>
      </c>
      <c r="K109" s="46">
        <v>2681</v>
      </c>
      <c r="L109" s="46">
        <v>0</v>
      </c>
      <c r="M109" s="45">
        <v>3.5466377362197501</v>
      </c>
      <c r="N109" s="45">
        <v>0.44918409750911997</v>
      </c>
      <c r="O109" s="45">
        <v>3.09745363871063</v>
      </c>
      <c r="P109" s="45">
        <v>0.62904422892450695</v>
      </c>
      <c r="Q109" s="45">
        <v>0.64768332545750096</v>
      </c>
      <c r="R109" s="45">
        <v>5.9687399050766601</v>
      </c>
      <c r="S109" s="45">
        <v>-3.3819287959224703E-2</v>
      </c>
      <c r="T109" s="45">
        <v>71.415751463612693</v>
      </c>
      <c r="U109" s="45">
        <v>0.97311198789970099</v>
      </c>
      <c r="V109" s="45">
        <v>32.436016034535903</v>
      </c>
      <c r="W109" s="45">
        <v>2.1263301037331699</v>
      </c>
      <c r="X109" s="45">
        <v>3.00009713542992</v>
      </c>
      <c r="Y109" s="45">
        <v>11.167324729279599</v>
      </c>
      <c r="Z109" s="45">
        <v>15.465592566157699</v>
      </c>
      <c r="AA109" s="45">
        <v>15.465592566157699</v>
      </c>
      <c r="AB109" s="45">
        <v>16.437920233489599</v>
      </c>
    </row>
    <row r="110" spans="1:28" x14ac:dyDescent="0.25">
      <c r="A110" s="4" t="s">
        <v>254</v>
      </c>
      <c r="B110" s="4" t="s">
        <v>255</v>
      </c>
      <c r="C110" s="61" t="s">
        <v>233</v>
      </c>
      <c r="D110" s="62">
        <v>44377</v>
      </c>
      <c r="E110" s="46">
        <v>1982457</v>
      </c>
      <c r="F110" s="46">
        <v>1563176</v>
      </c>
      <c r="G110" s="46">
        <v>24412</v>
      </c>
      <c r="H110" s="60">
        <v>231</v>
      </c>
      <c r="I110" s="46">
        <v>231283</v>
      </c>
      <c r="J110" s="46">
        <v>6173</v>
      </c>
      <c r="K110" s="46">
        <v>2907</v>
      </c>
      <c r="L110" s="46">
        <v>166</v>
      </c>
      <c r="M110" s="45">
        <v>4.1634804322234498</v>
      </c>
      <c r="N110" s="45">
        <v>0.214817114714314</v>
      </c>
      <c r="O110" s="45">
        <v>3.9486633175091299</v>
      </c>
      <c r="P110" s="45">
        <v>1.2465022287766501</v>
      </c>
      <c r="Q110" s="45">
        <v>1.5221167625971599</v>
      </c>
      <c r="R110" s="45">
        <v>13.049357573521601</v>
      </c>
      <c r="S110" s="45">
        <v>3.09676549970004E-2</v>
      </c>
      <c r="T110" s="45">
        <v>62.927756653992397</v>
      </c>
      <c r="U110" s="45">
        <v>1.5376785412840099</v>
      </c>
      <c r="V110" s="45">
        <v>395.46411793293402</v>
      </c>
      <c r="W110" s="45">
        <v>0.32303348824211597</v>
      </c>
      <c r="X110" s="45">
        <v>0.38882883972415999</v>
      </c>
      <c r="Y110" s="45">
        <v>11.6773932435277</v>
      </c>
      <c r="Z110" s="45">
        <v>14.7356946340762</v>
      </c>
      <c r="AA110" s="45">
        <v>14.7356946340762</v>
      </c>
      <c r="AB110" s="45">
        <v>15.9908146923859</v>
      </c>
    </row>
    <row r="111" spans="1:28" x14ac:dyDescent="0.25">
      <c r="A111" s="4" t="s">
        <v>118</v>
      </c>
      <c r="B111" s="4" t="s">
        <v>119</v>
      </c>
      <c r="C111" s="61" t="s">
        <v>46</v>
      </c>
      <c r="D111" s="62">
        <v>44377</v>
      </c>
      <c r="E111" s="46">
        <v>1296559</v>
      </c>
      <c r="F111" s="46">
        <v>928195</v>
      </c>
      <c r="G111" s="46">
        <v>11829</v>
      </c>
      <c r="H111" s="60">
        <v>1395</v>
      </c>
      <c r="I111" s="46">
        <v>137511</v>
      </c>
      <c r="J111" s="46">
        <v>7437</v>
      </c>
      <c r="K111" s="46">
        <v>1594</v>
      </c>
      <c r="L111" s="46">
        <v>0</v>
      </c>
      <c r="M111" s="45">
        <v>3.6577298089514798</v>
      </c>
      <c r="N111" s="45">
        <v>0.42017329391888097</v>
      </c>
      <c r="O111" s="45">
        <v>3.2375565150325998</v>
      </c>
      <c r="P111" s="45">
        <v>0.72334479048247502</v>
      </c>
      <c r="Q111" s="45">
        <v>0.77075690269674202</v>
      </c>
      <c r="R111" s="45">
        <v>7.1196964470507096</v>
      </c>
      <c r="S111" s="45">
        <v>-4.2761022187981702E-4</v>
      </c>
      <c r="T111" s="45">
        <v>64.027546275989096</v>
      </c>
      <c r="U111" s="45">
        <v>1.2583721266691099</v>
      </c>
      <c r="V111" s="45">
        <v>159.05607099637001</v>
      </c>
      <c r="W111" s="45">
        <v>0.68118766673942299</v>
      </c>
      <c r="X111" s="45">
        <v>0.79115001319115297</v>
      </c>
      <c r="Y111" s="45">
        <v>10.294282434343801</v>
      </c>
      <c r="Z111" s="45"/>
      <c r="AA111" s="45"/>
      <c r="AB111" s="45"/>
    </row>
    <row r="112" spans="1:28" x14ac:dyDescent="0.25">
      <c r="A112" s="4" t="s">
        <v>348</v>
      </c>
      <c r="B112" s="4" t="s">
        <v>242</v>
      </c>
      <c r="C112" s="61" t="s">
        <v>233</v>
      </c>
      <c r="D112" s="62">
        <v>44377</v>
      </c>
      <c r="E112" s="46">
        <v>1004782</v>
      </c>
      <c r="F112" s="46">
        <v>829389</v>
      </c>
      <c r="G112" s="46">
        <v>8117</v>
      </c>
      <c r="H112" s="60">
        <v>0</v>
      </c>
      <c r="I112" s="46">
        <v>125754</v>
      </c>
      <c r="J112" s="46">
        <v>1588</v>
      </c>
      <c r="K112" s="46">
        <v>2058</v>
      </c>
      <c r="L112" s="46">
        <v>0</v>
      </c>
      <c r="M112" s="45">
        <v>3.88010366710744</v>
      </c>
      <c r="N112" s="45">
        <v>0.33336698537265902</v>
      </c>
      <c r="O112" s="45">
        <v>3.5467366817347799</v>
      </c>
      <c r="P112" s="45">
        <v>0.78843351978675302</v>
      </c>
      <c r="Q112" s="45">
        <v>0.83074500592742895</v>
      </c>
      <c r="R112" s="45">
        <v>6.6703087029417096</v>
      </c>
      <c r="S112" s="45">
        <v>-2.39668682013984E-3</v>
      </c>
      <c r="T112" s="45">
        <v>67.004608294930904</v>
      </c>
      <c r="U112" s="45">
        <v>0.96918708642087303</v>
      </c>
      <c r="V112" s="45">
        <v>511.14609571788401</v>
      </c>
      <c r="W112" s="45">
        <v>0.15804423248027899</v>
      </c>
      <c r="X112" s="45">
        <v>0.18961058189433899</v>
      </c>
      <c r="Y112" s="45">
        <v>12.8013542874344</v>
      </c>
      <c r="Z112" s="45"/>
      <c r="AA112" s="45"/>
      <c r="AB112" s="45"/>
    </row>
    <row r="113" spans="1:28" x14ac:dyDescent="0.25">
      <c r="A113" s="4" t="s">
        <v>120</v>
      </c>
      <c r="B113" s="4" t="s">
        <v>121</v>
      </c>
      <c r="C113" s="61" t="s">
        <v>46</v>
      </c>
      <c r="D113" s="62">
        <v>44377</v>
      </c>
      <c r="E113" s="46">
        <v>288148</v>
      </c>
      <c r="F113" s="46">
        <v>186263</v>
      </c>
      <c r="G113" s="46">
        <v>1064</v>
      </c>
      <c r="H113" s="60">
        <v>0</v>
      </c>
      <c r="I113" s="46">
        <v>19158</v>
      </c>
      <c r="J113" s="46">
        <v>151</v>
      </c>
      <c r="K113" s="46">
        <v>51</v>
      </c>
      <c r="L113" s="46">
        <v>98</v>
      </c>
      <c r="M113" s="45">
        <v>2.9039426477124102</v>
      </c>
      <c r="N113" s="45">
        <v>0.122897759112663</v>
      </c>
      <c r="O113" s="45">
        <v>2.7810448885997499</v>
      </c>
      <c r="P113" s="45">
        <v>0.212824684757976</v>
      </c>
      <c r="Q113" s="45">
        <v>0.212824684757976</v>
      </c>
      <c r="R113" s="45">
        <v>3.04700499168053</v>
      </c>
      <c r="S113" s="45">
        <v>2.12398402764011E-3</v>
      </c>
      <c r="T113" s="45">
        <v>94.497775696558193</v>
      </c>
      <c r="U113" s="45">
        <v>0.567990732782781</v>
      </c>
      <c r="V113" s="45">
        <v>704.63576158940396</v>
      </c>
      <c r="W113" s="45">
        <v>5.24036259144606E-2</v>
      </c>
      <c r="X113" s="45">
        <v>8.0607707378007404E-2</v>
      </c>
      <c r="Y113" s="45">
        <v>7.6117803312194496</v>
      </c>
      <c r="Z113" s="45">
        <v>15.0665332243241</v>
      </c>
      <c r="AA113" s="45">
        <v>15.0665332243241</v>
      </c>
      <c r="AB113" s="45">
        <v>15.816441600180401</v>
      </c>
    </row>
    <row r="114" spans="1:28" x14ac:dyDescent="0.25">
      <c r="A114" s="4" t="s">
        <v>384</v>
      </c>
      <c r="B114" s="4" t="s">
        <v>122</v>
      </c>
      <c r="C114" s="61" t="s">
        <v>46</v>
      </c>
      <c r="D114" s="62">
        <v>44377</v>
      </c>
      <c r="E114" s="46">
        <v>1142788</v>
      </c>
      <c r="F114" s="46">
        <v>943915</v>
      </c>
      <c r="G114" s="46">
        <v>6778</v>
      </c>
      <c r="H114" s="60">
        <v>0</v>
      </c>
      <c r="I114" s="46">
        <v>119120</v>
      </c>
      <c r="J114" s="46">
        <v>679</v>
      </c>
      <c r="K114" s="46">
        <v>445</v>
      </c>
      <c r="L114" s="46">
        <v>0</v>
      </c>
      <c r="M114" s="45">
        <v>3.6777661234486301</v>
      </c>
      <c r="N114" s="45">
        <v>0.227474707809319</v>
      </c>
      <c r="O114" s="45">
        <v>3.4502914156393101</v>
      </c>
      <c r="P114" s="45">
        <v>1.1041242319900699</v>
      </c>
      <c r="Q114" s="45">
        <v>1.1068658253958701</v>
      </c>
      <c r="R114" s="45">
        <v>10.3758239876723</v>
      </c>
      <c r="S114" s="45">
        <v>3.6550600878016898E-2</v>
      </c>
      <c r="T114" s="45">
        <v>58.410538506079902</v>
      </c>
      <c r="U114" s="45">
        <v>0.71295360331884206</v>
      </c>
      <c r="V114" s="45">
        <v>998.23269513991204</v>
      </c>
      <c r="W114" s="45">
        <v>5.9416094673727798E-2</v>
      </c>
      <c r="X114" s="45">
        <v>7.1421584044481207E-2</v>
      </c>
      <c r="Y114" s="45">
        <v>11.0382727952053</v>
      </c>
      <c r="Z114" s="45"/>
      <c r="AA114" s="45"/>
      <c r="AB114" s="45"/>
    </row>
    <row r="115" spans="1:28" x14ac:dyDescent="0.25">
      <c r="A115" s="4" t="s">
        <v>213</v>
      </c>
      <c r="B115" s="4" t="s">
        <v>214</v>
      </c>
      <c r="C115" s="61" t="s">
        <v>206</v>
      </c>
      <c r="D115" s="62">
        <v>44377</v>
      </c>
      <c r="E115" s="46">
        <v>2521682</v>
      </c>
      <c r="F115" s="46">
        <v>1885778</v>
      </c>
      <c r="G115" s="46">
        <v>18515</v>
      </c>
      <c r="H115" s="60">
        <v>0</v>
      </c>
      <c r="I115" s="46">
        <v>220206</v>
      </c>
      <c r="J115" s="46">
        <v>1938</v>
      </c>
      <c r="K115" s="46">
        <v>1666</v>
      </c>
      <c r="L115" s="46">
        <v>238</v>
      </c>
      <c r="M115" s="45">
        <v>3.4762917331388099</v>
      </c>
      <c r="N115" s="45">
        <v>0.20088091712529099</v>
      </c>
      <c r="O115" s="45">
        <v>3.2754108160135198</v>
      </c>
      <c r="P115" s="45">
        <v>0.87780591385624496</v>
      </c>
      <c r="Q115" s="45">
        <v>0.87899957666609696</v>
      </c>
      <c r="R115" s="45">
        <v>10.0166696387728</v>
      </c>
      <c r="S115" s="45">
        <v>4.2421256867603799E-4</v>
      </c>
      <c r="T115" s="45">
        <v>71.237944246267702</v>
      </c>
      <c r="U115" s="45">
        <v>0.97227685025361099</v>
      </c>
      <c r="V115" s="45">
        <v>955.36635706914296</v>
      </c>
      <c r="W115" s="45">
        <v>7.6853465266437201E-2</v>
      </c>
      <c r="X115" s="45">
        <v>0.101770053242857</v>
      </c>
      <c r="Y115" s="45">
        <v>8.6959196396500502</v>
      </c>
      <c r="Z115" s="45">
        <v>13.238794609268799</v>
      </c>
      <c r="AA115" s="45">
        <v>13.238794609268799</v>
      </c>
      <c r="AB115" s="45">
        <v>14.406145247534001</v>
      </c>
    </row>
    <row r="116" spans="1:28" x14ac:dyDescent="0.25">
      <c r="A116" s="4" t="s">
        <v>123</v>
      </c>
      <c r="B116" s="4" t="s">
        <v>64</v>
      </c>
      <c r="C116" s="61" t="s">
        <v>46</v>
      </c>
      <c r="D116" s="62">
        <v>44377</v>
      </c>
      <c r="E116" s="46">
        <v>675581</v>
      </c>
      <c r="F116" s="46">
        <v>529618</v>
      </c>
      <c r="G116" s="46">
        <v>3991</v>
      </c>
      <c r="H116" s="60">
        <v>0</v>
      </c>
      <c r="I116" s="46">
        <v>73244</v>
      </c>
      <c r="J116" s="46">
        <v>144</v>
      </c>
      <c r="K116" s="46">
        <v>389</v>
      </c>
      <c r="L116" s="46">
        <v>0</v>
      </c>
      <c r="M116" s="45">
        <v>4.2282000645166402</v>
      </c>
      <c r="N116" s="45">
        <v>0.45224588706441399</v>
      </c>
      <c r="O116" s="45">
        <v>3.7759541774522201</v>
      </c>
      <c r="P116" s="45">
        <v>1.2260644915507399</v>
      </c>
      <c r="Q116" s="45">
        <v>1.2260644915507399</v>
      </c>
      <c r="R116" s="45">
        <v>11.5800330615878</v>
      </c>
      <c r="S116" s="45">
        <v>-3.7053322200868502E-4</v>
      </c>
      <c r="T116" s="45">
        <v>58.144438587243002</v>
      </c>
      <c r="U116" s="45">
        <v>0.74792591579227496</v>
      </c>
      <c r="V116" s="45">
        <v>500</v>
      </c>
      <c r="W116" s="45">
        <v>2.13149866559302E-2</v>
      </c>
      <c r="X116" s="45">
        <v>2.6986051584587199E-2</v>
      </c>
      <c r="Y116" s="45">
        <v>11.4388621115079</v>
      </c>
      <c r="Z116" s="45">
        <v>16.7596264609865</v>
      </c>
      <c r="AA116" s="45">
        <v>16.7596264609865</v>
      </c>
      <c r="AB116" s="45">
        <v>17.7829430539683</v>
      </c>
    </row>
    <row r="117" spans="1:28" x14ac:dyDescent="0.25">
      <c r="A117" s="4" t="s">
        <v>215</v>
      </c>
      <c r="B117" s="4" t="s">
        <v>216</v>
      </c>
      <c r="C117" s="61" t="s">
        <v>206</v>
      </c>
      <c r="D117" s="62">
        <v>44377</v>
      </c>
      <c r="E117" s="46">
        <v>1220581</v>
      </c>
      <c r="F117" s="46">
        <v>1053436</v>
      </c>
      <c r="G117" s="46">
        <v>10238</v>
      </c>
      <c r="H117" s="60">
        <v>0</v>
      </c>
      <c r="I117" s="46">
        <v>124223</v>
      </c>
      <c r="J117" s="46">
        <v>3643</v>
      </c>
      <c r="K117" s="46">
        <v>560</v>
      </c>
      <c r="L117" s="46">
        <v>0</v>
      </c>
      <c r="M117" s="45">
        <v>3.8742071599181398</v>
      </c>
      <c r="N117" s="45">
        <v>0.20412125443732199</v>
      </c>
      <c r="O117" s="45">
        <v>3.6700859054808199</v>
      </c>
      <c r="P117" s="45">
        <v>0.84390374172873195</v>
      </c>
      <c r="Q117" s="45">
        <v>0.86627357390836202</v>
      </c>
      <c r="R117" s="45">
        <v>8.3729391327149401</v>
      </c>
      <c r="S117" s="45">
        <v>8.2818606066559202E-3</v>
      </c>
      <c r="T117" s="45">
        <v>68.505041648399796</v>
      </c>
      <c r="U117" s="45">
        <v>0.96251295039645601</v>
      </c>
      <c r="V117" s="45">
        <v>281.03211638759302</v>
      </c>
      <c r="W117" s="45">
        <v>0.298464419813187</v>
      </c>
      <c r="X117" s="45">
        <v>0.34249215455111198</v>
      </c>
      <c r="Y117" s="45">
        <v>10.506626844641</v>
      </c>
      <c r="Z117" s="45">
        <v>15.4836746606391</v>
      </c>
      <c r="AA117" s="45">
        <v>15.4836746606391</v>
      </c>
      <c r="AB117" s="45">
        <v>16.734311156373</v>
      </c>
    </row>
    <row r="118" spans="1:28" x14ac:dyDescent="0.25">
      <c r="A118" s="4" t="s">
        <v>217</v>
      </c>
      <c r="B118" s="4" t="s">
        <v>218</v>
      </c>
      <c r="C118" s="61" t="s">
        <v>206</v>
      </c>
      <c r="D118" s="62">
        <v>44377</v>
      </c>
      <c r="E118" s="46">
        <v>1120417</v>
      </c>
      <c r="F118" s="46">
        <v>906504</v>
      </c>
      <c r="G118" s="46">
        <v>8987</v>
      </c>
      <c r="H118" s="60">
        <v>0</v>
      </c>
      <c r="I118" s="46">
        <v>104924</v>
      </c>
      <c r="J118" s="46">
        <v>1381</v>
      </c>
      <c r="K118" s="46">
        <v>309</v>
      </c>
      <c r="L118" s="46">
        <v>11</v>
      </c>
      <c r="M118" s="45">
        <v>3.7117755937328898</v>
      </c>
      <c r="N118" s="45">
        <v>0.20021376991058201</v>
      </c>
      <c r="O118" s="45">
        <v>3.5115618238223099</v>
      </c>
      <c r="P118" s="45">
        <v>0.76585009073066002</v>
      </c>
      <c r="Q118" s="45">
        <v>0.76658149094545003</v>
      </c>
      <c r="R118" s="45">
        <v>8.0163166251436095</v>
      </c>
      <c r="S118" s="45">
        <v>4.4550921145983299E-3</v>
      </c>
      <c r="T118" s="45">
        <v>67.127708621484501</v>
      </c>
      <c r="U118" s="45">
        <v>0.98165902231698599</v>
      </c>
      <c r="V118" s="45">
        <v>650.76031860970295</v>
      </c>
      <c r="W118" s="45">
        <v>0.12325767995308901</v>
      </c>
      <c r="X118" s="45">
        <v>0.15084801489037</v>
      </c>
      <c r="Y118" s="45">
        <v>9.2103947299039408</v>
      </c>
      <c r="Z118" s="45">
        <v>13.2332156861721</v>
      </c>
      <c r="AA118" s="45">
        <v>13.2332156861721</v>
      </c>
      <c r="AB118" s="45">
        <v>14.4257973838964</v>
      </c>
    </row>
    <row r="119" spans="1:28" x14ac:dyDescent="0.25">
      <c r="A119" s="4" t="s">
        <v>349</v>
      </c>
      <c r="B119" s="4" t="s">
        <v>124</v>
      </c>
      <c r="C119" s="61" t="s">
        <v>46</v>
      </c>
      <c r="D119" s="62">
        <v>44377</v>
      </c>
      <c r="E119" s="46">
        <v>116231</v>
      </c>
      <c r="F119" s="46">
        <v>77745</v>
      </c>
      <c r="G119" s="46">
        <v>608</v>
      </c>
      <c r="H119" s="60">
        <v>0</v>
      </c>
      <c r="I119" s="46">
        <v>10559</v>
      </c>
      <c r="J119" s="46">
        <v>411</v>
      </c>
      <c r="K119" s="46">
        <v>2</v>
      </c>
      <c r="L119" s="46">
        <v>0</v>
      </c>
      <c r="M119" s="45">
        <v>3.1595311624786202</v>
      </c>
      <c r="N119" s="45">
        <v>0.37562116778045002</v>
      </c>
      <c r="O119" s="45">
        <v>2.78390999469817</v>
      </c>
      <c r="P119" s="45">
        <v>0.505875533540602</v>
      </c>
      <c r="Q119" s="45">
        <v>0.505875533540602</v>
      </c>
      <c r="R119" s="45">
        <v>5.5257099002302397</v>
      </c>
      <c r="S119" s="45">
        <v>0</v>
      </c>
      <c r="T119" s="45">
        <v>76.881720430107507</v>
      </c>
      <c r="U119" s="45">
        <v>0.77597539341186705</v>
      </c>
      <c r="V119" s="45">
        <v>147.93187347931899</v>
      </c>
      <c r="W119" s="45">
        <v>0.353606180795141</v>
      </c>
      <c r="X119" s="45">
        <v>0.52454915574387695</v>
      </c>
      <c r="Y119" s="45">
        <v>9.0603306990672792</v>
      </c>
      <c r="Z119" s="45"/>
      <c r="AA119" s="45"/>
      <c r="AB119" s="45"/>
    </row>
    <row r="120" spans="1:28" x14ac:dyDescent="0.25">
      <c r="A120" s="4" t="s">
        <v>385</v>
      </c>
      <c r="B120" s="4" t="s">
        <v>72</v>
      </c>
      <c r="C120" s="61" t="s">
        <v>46</v>
      </c>
      <c r="D120" s="62">
        <v>44377</v>
      </c>
      <c r="E120" s="46">
        <v>701066</v>
      </c>
      <c r="F120" s="46">
        <v>411691</v>
      </c>
      <c r="G120" s="46">
        <v>4589</v>
      </c>
      <c r="H120" s="60">
        <v>0</v>
      </c>
      <c r="I120" s="46">
        <v>40376</v>
      </c>
      <c r="J120" s="46">
        <v>635</v>
      </c>
      <c r="K120" s="46">
        <v>0</v>
      </c>
      <c r="L120" s="46">
        <v>0</v>
      </c>
      <c r="M120" s="45">
        <v>3.0986865887456299</v>
      </c>
      <c r="N120" s="45">
        <v>0.53319677069526505</v>
      </c>
      <c r="O120" s="45">
        <v>2.56548981805037</v>
      </c>
      <c r="P120" s="45">
        <v>-9.9760190754508392E-3</v>
      </c>
      <c r="Q120" s="45">
        <v>0.42144496881569099</v>
      </c>
      <c r="R120" s="45">
        <v>6.2390454361601702</v>
      </c>
      <c r="S120" s="45">
        <v>-1.0274887489982001E-3</v>
      </c>
      <c r="T120" s="45">
        <v>99.801534797565495</v>
      </c>
      <c r="U120" s="45">
        <v>1.10238301143461</v>
      </c>
      <c r="V120" s="45">
        <v>722.67716535433101</v>
      </c>
      <c r="W120" s="45">
        <v>9.0576350871387296E-2</v>
      </c>
      <c r="X120" s="45">
        <v>0.15254155856634999</v>
      </c>
      <c r="Y120" s="45">
        <v>7.0189902775573199</v>
      </c>
      <c r="Z120" s="45">
        <v>14.324983095092101</v>
      </c>
      <c r="AA120" s="45">
        <v>14.324983095092101</v>
      </c>
      <c r="AB120" s="45">
        <v>15.5773615763237</v>
      </c>
    </row>
    <row r="121" spans="1:28" x14ac:dyDescent="0.25">
      <c r="A121" s="4" t="s">
        <v>125</v>
      </c>
      <c r="B121" s="4" t="s">
        <v>126</v>
      </c>
      <c r="C121" s="61" t="s">
        <v>46</v>
      </c>
      <c r="D121" s="62">
        <v>44377</v>
      </c>
      <c r="E121" s="46">
        <v>5925576</v>
      </c>
      <c r="F121" s="46">
        <v>3164369</v>
      </c>
      <c r="G121" s="46">
        <v>40267</v>
      </c>
      <c r="H121" s="60">
        <v>0</v>
      </c>
      <c r="I121" s="46">
        <v>684961</v>
      </c>
      <c r="J121" s="46">
        <v>46304</v>
      </c>
      <c r="K121" s="46">
        <v>602</v>
      </c>
      <c r="L121" s="46">
        <v>0</v>
      </c>
      <c r="M121" s="45">
        <v>2.47701150357865</v>
      </c>
      <c r="N121" s="45">
        <v>0.26316354092349897</v>
      </c>
      <c r="O121" s="45">
        <v>2.2138479626551502</v>
      </c>
      <c r="P121" s="45">
        <v>0.37116564504528199</v>
      </c>
      <c r="Q121" s="45">
        <v>0.38565877422405698</v>
      </c>
      <c r="R121" s="45">
        <v>3.3132643599987301</v>
      </c>
      <c r="S121" s="45">
        <v>-2.6912253122160099E-2</v>
      </c>
      <c r="T121" s="45">
        <v>77.594642573643</v>
      </c>
      <c r="U121" s="45">
        <v>1.2565233617796201</v>
      </c>
      <c r="V121" s="45">
        <v>86.9622494816862</v>
      </c>
      <c r="W121" s="45">
        <v>0.78142614321375703</v>
      </c>
      <c r="X121" s="45">
        <v>1.44490669143079</v>
      </c>
      <c r="Y121" s="45">
        <v>11.8478487679065</v>
      </c>
      <c r="Z121" s="45">
        <v>16.912376176492199</v>
      </c>
      <c r="AA121" s="45">
        <v>16.912376176492199</v>
      </c>
      <c r="AB121" s="45">
        <v>17.919316467224199</v>
      </c>
    </row>
    <row r="122" spans="1:28" x14ac:dyDescent="0.25">
      <c r="A122" s="4" t="s">
        <v>298</v>
      </c>
      <c r="B122" s="4" t="s">
        <v>37</v>
      </c>
      <c r="C122" s="61" t="s">
        <v>2</v>
      </c>
      <c r="D122" s="62">
        <v>44377</v>
      </c>
      <c r="E122" s="46">
        <v>528414</v>
      </c>
      <c r="F122" s="46">
        <v>396983</v>
      </c>
      <c r="G122" s="46">
        <v>4227</v>
      </c>
      <c r="H122" s="60">
        <v>0</v>
      </c>
      <c r="I122" s="46">
        <v>50049</v>
      </c>
      <c r="J122" s="46">
        <v>1125</v>
      </c>
      <c r="K122" s="46">
        <v>821</v>
      </c>
      <c r="L122" s="46">
        <v>0</v>
      </c>
      <c r="M122" s="45">
        <v>3.5358769081739299</v>
      </c>
      <c r="N122" s="45">
        <v>0.139390679691482</v>
      </c>
      <c r="O122" s="45">
        <v>3.39648622848244</v>
      </c>
      <c r="P122" s="45">
        <v>0.41817592450740998</v>
      </c>
      <c r="Q122" s="45">
        <v>0.41817592450740998</v>
      </c>
      <c r="R122" s="45">
        <v>4.2918744559239297</v>
      </c>
      <c r="S122" s="45">
        <v>1.9598508226882101E-3</v>
      </c>
      <c r="T122" s="45">
        <v>86.726339919222795</v>
      </c>
      <c r="U122" s="45">
        <v>1.05356297200967</v>
      </c>
      <c r="V122" s="45">
        <v>375.73333333333301</v>
      </c>
      <c r="W122" s="45">
        <v>0.212901247885181</v>
      </c>
      <c r="X122" s="45">
        <v>0.28040178460158</v>
      </c>
      <c r="Y122" s="45">
        <v>9.8141109621595302</v>
      </c>
      <c r="Z122" s="45">
        <v>15.9808870587652</v>
      </c>
      <c r="AA122" s="45">
        <v>15.9808870587652</v>
      </c>
      <c r="AB122" s="45">
        <v>17.231724257683599</v>
      </c>
    </row>
    <row r="123" spans="1:28" x14ac:dyDescent="0.25">
      <c r="A123" s="4" t="s">
        <v>127</v>
      </c>
      <c r="B123" s="4" t="s">
        <v>37</v>
      </c>
      <c r="C123" s="61" t="s">
        <v>46</v>
      </c>
      <c r="D123" s="62">
        <v>44377</v>
      </c>
      <c r="E123" s="46">
        <v>453115</v>
      </c>
      <c r="F123" s="46">
        <v>368605</v>
      </c>
      <c r="G123" s="46">
        <v>1787</v>
      </c>
      <c r="H123" s="60">
        <v>0</v>
      </c>
      <c r="I123" s="46">
        <v>51621</v>
      </c>
      <c r="J123" s="46">
        <v>1429</v>
      </c>
      <c r="K123" s="46">
        <v>249</v>
      </c>
      <c r="L123" s="46">
        <v>0</v>
      </c>
      <c r="M123" s="45">
        <v>3.04965267305501</v>
      </c>
      <c r="N123" s="45">
        <v>0.333783175160969</v>
      </c>
      <c r="O123" s="45">
        <v>2.7158694978940399</v>
      </c>
      <c r="P123" s="45">
        <v>0.27606277530575402</v>
      </c>
      <c r="Q123" s="45">
        <v>0.27252752498168997</v>
      </c>
      <c r="R123" s="45">
        <v>2.37161846409471</v>
      </c>
      <c r="S123" s="45">
        <v>6.5161614378996197E-3</v>
      </c>
      <c r="T123" s="45">
        <v>88.684694145444993</v>
      </c>
      <c r="U123" s="45">
        <v>0.48246182422946499</v>
      </c>
      <c r="V123" s="45">
        <v>125.05248425472401</v>
      </c>
      <c r="W123" s="45">
        <v>0.31537247718570299</v>
      </c>
      <c r="X123" s="45">
        <v>0.38580746884382</v>
      </c>
      <c r="Y123" s="45">
        <v>11.500857594922699</v>
      </c>
      <c r="Z123" s="45">
        <v>19.258299967716699</v>
      </c>
      <c r="AA123" s="45">
        <v>19.258299967716699</v>
      </c>
      <c r="AB123" s="45">
        <v>19.921406810667602</v>
      </c>
    </row>
    <row r="124" spans="1:28" x14ac:dyDescent="0.25">
      <c r="A124" s="4" t="s">
        <v>128</v>
      </c>
      <c r="B124" s="4" t="s">
        <v>129</v>
      </c>
      <c r="C124" s="61" t="s">
        <v>46</v>
      </c>
      <c r="D124" s="62">
        <v>44377</v>
      </c>
      <c r="E124" s="46">
        <v>103158</v>
      </c>
      <c r="F124" s="46">
        <v>66867</v>
      </c>
      <c r="G124" s="46">
        <v>575</v>
      </c>
      <c r="H124" s="60">
        <v>0</v>
      </c>
      <c r="I124" s="46">
        <v>9959</v>
      </c>
      <c r="J124" s="46">
        <v>132</v>
      </c>
      <c r="K124" s="46">
        <v>1526</v>
      </c>
      <c r="L124" s="46">
        <v>0</v>
      </c>
      <c r="M124" s="45">
        <v>4.4470086987395696</v>
      </c>
      <c r="N124" s="45">
        <v>0.45678624588619299</v>
      </c>
      <c r="O124" s="45">
        <v>3.9902224528533798</v>
      </c>
      <c r="P124" s="45">
        <v>0.39247138640352902</v>
      </c>
      <c r="Q124" s="45">
        <v>0.39247138640352902</v>
      </c>
      <c r="R124" s="45">
        <v>4.0185783521809402</v>
      </c>
      <c r="S124" s="45">
        <v>-2.9862037387270801E-3</v>
      </c>
      <c r="T124" s="45">
        <v>88.752455795677804</v>
      </c>
      <c r="U124" s="45">
        <v>0.85258444292873903</v>
      </c>
      <c r="V124" s="45">
        <v>435.60606060606102</v>
      </c>
      <c r="W124" s="45">
        <v>0.12795905310300701</v>
      </c>
      <c r="X124" s="45">
        <v>0.19572373298538001</v>
      </c>
      <c r="Y124" s="45">
        <v>10.2472575309072</v>
      </c>
      <c r="Z124" s="45">
        <v>15.8291119379567</v>
      </c>
      <c r="AA124" s="45">
        <v>15.8291119379567</v>
      </c>
      <c r="AB124" s="45">
        <v>16.706265596748398</v>
      </c>
    </row>
    <row r="125" spans="1:28" x14ac:dyDescent="0.25">
      <c r="A125" s="4" t="s">
        <v>350</v>
      </c>
      <c r="B125" s="4" t="s">
        <v>338</v>
      </c>
      <c r="C125" s="61" t="s">
        <v>206</v>
      </c>
      <c r="D125" s="62">
        <v>44377</v>
      </c>
      <c r="E125" s="46">
        <v>100463</v>
      </c>
      <c r="F125" s="46">
        <v>78451</v>
      </c>
      <c r="G125" s="46">
        <v>729</v>
      </c>
      <c r="H125" s="60">
        <v>0</v>
      </c>
      <c r="I125" s="46">
        <v>17077</v>
      </c>
      <c r="J125" s="46">
        <v>0</v>
      </c>
      <c r="K125" s="46">
        <v>0</v>
      </c>
      <c r="L125" s="46">
        <v>0</v>
      </c>
      <c r="M125" s="45">
        <v>4.0302537099090499</v>
      </c>
      <c r="N125" s="45">
        <v>0.33087601723312599</v>
      </c>
      <c r="O125" s="45">
        <v>3.6993776926759199</v>
      </c>
      <c r="P125" s="45">
        <v>-0.30197176377606399</v>
      </c>
      <c r="Q125" s="45">
        <v>-0.30197176377606399</v>
      </c>
      <c r="R125" s="45">
        <v>-1.5740992654203401</v>
      </c>
      <c r="S125" s="45">
        <v>0</v>
      </c>
      <c r="T125" s="45">
        <v>97.847478474784694</v>
      </c>
      <c r="U125" s="45">
        <v>0.92068704218236896</v>
      </c>
      <c r="V125" s="45">
        <v>0</v>
      </c>
      <c r="W125" s="45">
        <v>0</v>
      </c>
      <c r="X125" s="45">
        <v>0</v>
      </c>
      <c r="Y125" s="45">
        <v>21.042449633417501</v>
      </c>
      <c r="Z125" s="45">
        <v>26.076134923422298</v>
      </c>
      <c r="AA125" s="45">
        <v>26.076134923422298</v>
      </c>
      <c r="AB125" s="45">
        <v>27.189298966238599</v>
      </c>
    </row>
    <row r="126" spans="1:28" x14ac:dyDescent="0.25">
      <c r="A126" s="4" t="s">
        <v>130</v>
      </c>
      <c r="B126" s="4" t="s">
        <v>131</v>
      </c>
      <c r="C126" s="61" t="s">
        <v>46</v>
      </c>
      <c r="D126" s="62">
        <v>44377</v>
      </c>
      <c r="E126" s="46">
        <v>554641</v>
      </c>
      <c r="F126" s="46">
        <v>411159</v>
      </c>
      <c r="G126" s="46">
        <v>6563</v>
      </c>
      <c r="H126" s="60">
        <v>0</v>
      </c>
      <c r="I126" s="46">
        <v>48957</v>
      </c>
      <c r="J126" s="46">
        <v>334</v>
      </c>
      <c r="K126" s="46">
        <v>88</v>
      </c>
      <c r="L126" s="46">
        <v>0</v>
      </c>
      <c r="M126" s="45">
        <v>3.8331878932622998</v>
      </c>
      <c r="N126" s="45">
        <v>0.28068840175577903</v>
      </c>
      <c r="O126" s="45">
        <v>3.55249949150652</v>
      </c>
      <c r="P126" s="45">
        <v>1.05454196680921</v>
      </c>
      <c r="Q126" s="45">
        <v>1.05454196680921</v>
      </c>
      <c r="R126" s="45">
        <v>11.911026070318099</v>
      </c>
      <c r="S126" s="45">
        <v>-2.4206842628895402E-3</v>
      </c>
      <c r="T126" s="45">
        <v>63.271687661931601</v>
      </c>
      <c r="U126" s="45">
        <v>1.5711406150502001</v>
      </c>
      <c r="V126" s="45">
        <v>499</v>
      </c>
      <c r="W126" s="45">
        <v>6.02191327363105E-2</v>
      </c>
      <c r="X126" s="45">
        <v>7.9957483685321795E-2</v>
      </c>
      <c r="Y126" s="45">
        <v>8.7167132088557899</v>
      </c>
      <c r="Z126" s="45"/>
      <c r="AA126" s="45"/>
      <c r="AB126" s="45"/>
    </row>
    <row r="127" spans="1:28" x14ac:dyDescent="0.25">
      <c r="A127" s="4" t="s">
        <v>375</v>
      </c>
      <c r="B127" s="4" t="s">
        <v>132</v>
      </c>
      <c r="C127" s="61" t="s">
        <v>46</v>
      </c>
      <c r="D127" s="62">
        <v>44377</v>
      </c>
      <c r="E127" s="46">
        <v>890699</v>
      </c>
      <c r="F127" s="46">
        <v>657996</v>
      </c>
      <c r="G127" s="46">
        <v>16328</v>
      </c>
      <c r="H127" s="60">
        <v>70</v>
      </c>
      <c r="I127" s="46">
        <v>123537</v>
      </c>
      <c r="J127" s="46">
        <v>4234</v>
      </c>
      <c r="K127" s="46">
        <v>55</v>
      </c>
      <c r="L127" s="46">
        <v>16</v>
      </c>
      <c r="M127" s="45">
        <v>3.9472467491571401</v>
      </c>
      <c r="N127" s="45">
        <v>0.41986669232518697</v>
      </c>
      <c r="O127" s="45">
        <v>3.52738005683196</v>
      </c>
      <c r="P127" s="45">
        <v>1.3231570677711499</v>
      </c>
      <c r="Q127" s="45">
        <v>1.3231570677711499</v>
      </c>
      <c r="R127" s="45">
        <v>9.6493628170368702</v>
      </c>
      <c r="S127" s="45">
        <v>0.187136214274816</v>
      </c>
      <c r="T127" s="45">
        <v>65.878902157971893</v>
      </c>
      <c r="U127" s="45">
        <v>2.4213879381424999</v>
      </c>
      <c r="V127" s="45">
        <v>385.64005668398698</v>
      </c>
      <c r="W127" s="45">
        <v>0.48321599103625401</v>
      </c>
      <c r="X127" s="45">
        <v>0.62788807754136</v>
      </c>
      <c r="Y127" s="45">
        <v>13.3772103896278</v>
      </c>
      <c r="Z127" s="45">
        <v>17.442597810764799</v>
      </c>
      <c r="AA127" s="45">
        <v>17.442597810764799</v>
      </c>
      <c r="AB127" s="45">
        <v>18.707042200139099</v>
      </c>
    </row>
    <row r="128" spans="1:28" x14ac:dyDescent="0.25">
      <c r="A128" s="4" t="s">
        <v>395</v>
      </c>
      <c r="B128" s="4" t="s">
        <v>133</v>
      </c>
      <c r="C128" s="61" t="s">
        <v>46</v>
      </c>
      <c r="D128" s="62">
        <v>44377</v>
      </c>
      <c r="E128" s="46">
        <v>1040259</v>
      </c>
      <c r="F128" s="46">
        <v>796765</v>
      </c>
      <c r="G128" s="46">
        <v>13312</v>
      </c>
      <c r="H128" s="60">
        <v>0</v>
      </c>
      <c r="I128" s="46">
        <v>195344</v>
      </c>
      <c r="J128" s="46">
        <v>2283</v>
      </c>
      <c r="K128" s="46">
        <v>4848</v>
      </c>
      <c r="L128" s="46">
        <v>0</v>
      </c>
      <c r="M128" s="45">
        <v>4.2411289128799297</v>
      </c>
      <c r="N128" s="45">
        <v>0.56615978602729</v>
      </c>
      <c r="O128" s="45">
        <v>3.6749691268526399</v>
      </c>
      <c r="P128" s="45">
        <v>1.36369364022358</v>
      </c>
      <c r="Q128" s="45">
        <v>1.6746998167267799</v>
      </c>
      <c r="R128" s="45">
        <v>8.9308197975722603</v>
      </c>
      <c r="S128" s="45">
        <v>1.6145805733665398E-2</v>
      </c>
      <c r="T128" s="45">
        <v>48.389340753424698</v>
      </c>
      <c r="U128" s="45">
        <v>1.6433005751305101</v>
      </c>
      <c r="V128" s="45">
        <v>583.09242225142395</v>
      </c>
      <c r="W128" s="45">
        <v>0.219464575648949</v>
      </c>
      <c r="X128" s="45">
        <v>0.281825061074441</v>
      </c>
      <c r="Y128" s="45">
        <v>18.782623115528899</v>
      </c>
      <c r="Z128" s="45"/>
      <c r="AA128" s="45"/>
      <c r="AB128" s="45"/>
    </row>
    <row r="129" spans="1:28" x14ac:dyDescent="0.25">
      <c r="A129" s="4" t="s">
        <v>316</v>
      </c>
      <c r="B129" s="4" t="s">
        <v>200</v>
      </c>
      <c r="C129" s="61" t="s">
        <v>189</v>
      </c>
      <c r="D129" s="62">
        <v>44377</v>
      </c>
      <c r="E129" s="46">
        <v>520880</v>
      </c>
      <c r="F129" s="46">
        <v>283550</v>
      </c>
      <c r="G129" s="46">
        <v>3051</v>
      </c>
      <c r="H129" s="60">
        <v>0</v>
      </c>
      <c r="I129" s="46">
        <v>41729</v>
      </c>
      <c r="J129" s="46">
        <v>620</v>
      </c>
      <c r="K129" s="46">
        <v>154</v>
      </c>
      <c r="L129" s="46">
        <v>0</v>
      </c>
      <c r="M129" s="45">
        <v>2.8183187198288602</v>
      </c>
      <c r="N129" s="45">
        <v>5.1933064050779E-2</v>
      </c>
      <c r="O129" s="45">
        <v>2.7663856557780799</v>
      </c>
      <c r="P129" s="45">
        <v>0.92993154325639604</v>
      </c>
      <c r="Q129" s="45">
        <v>0.93194207819666797</v>
      </c>
      <c r="R129" s="45">
        <v>11.554722821881001</v>
      </c>
      <c r="S129" s="45">
        <v>-5.6797138370845096E-3</v>
      </c>
      <c r="T129" s="45">
        <v>68.392120934493803</v>
      </c>
      <c r="U129" s="45">
        <v>1.0645461809274901</v>
      </c>
      <c r="V129" s="45">
        <v>492.09677419354801</v>
      </c>
      <c r="W129" s="45">
        <v>0.11902933497158701</v>
      </c>
      <c r="X129" s="45">
        <v>0.21632862411505899</v>
      </c>
      <c r="Y129" s="45">
        <v>7.8773193074328898</v>
      </c>
      <c r="Z129" s="45">
        <v>15.7011456541063</v>
      </c>
      <c r="AA129" s="45">
        <v>15.7011456541063</v>
      </c>
      <c r="AB129" s="45">
        <v>16.934926999362901</v>
      </c>
    </row>
    <row r="130" spans="1:28" x14ac:dyDescent="0.25">
      <c r="A130" s="4" t="s">
        <v>306</v>
      </c>
      <c r="B130" s="4" t="s">
        <v>121</v>
      </c>
      <c r="C130" s="61" t="s">
        <v>46</v>
      </c>
      <c r="D130" s="62">
        <v>44377</v>
      </c>
      <c r="E130" s="46">
        <v>427949</v>
      </c>
      <c r="F130" s="46">
        <v>285226</v>
      </c>
      <c r="G130" s="46">
        <v>1812</v>
      </c>
      <c r="H130" s="60">
        <v>0</v>
      </c>
      <c r="I130" s="46">
        <v>42752</v>
      </c>
      <c r="J130" s="46">
        <v>0</v>
      </c>
      <c r="K130" s="46">
        <v>330</v>
      </c>
      <c r="L130" s="46">
        <v>0</v>
      </c>
      <c r="M130" s="45">
        <v>2.9679356073101499</v>
      </c>
      <c r="N130" s="45">
        <v>0.22167975192980099</v>
      </c>
      <c r="O130" s="45">
        <v>2.7462558553803502</v>
      </c>
      <c r="P130" s="45">
        <v>0.90672884478416105</v>
      </c>
      <c r="Q130" s="45">
        <v>0.90672884478416105</v>
      </c>
      <c r="R130" s="45">
        <v>8.9483315139282702</v>
      </c>
      <c r="S130" s="45">
        <v>-3.53506787330317E-3</v>
      </c>
      <c r="T130" s="45">
        <v>59.349727677834601</v>
      </c>
      <c r="U130" s="45">
        <v>0.63127530152802103</v>
      </c>
      <c r="V130" s="45">
        <v>0</v>
      </c>
      <c r="W130" s="45">
        <v>0</v>
      </c>
      <c r="X130" s="45">
        <v>0</v>
      </c>
      <c r="Y130" s="45">
        <v>9.7983982455850107</v>
      </c>
      <c r="Z130" s="45"/>
      <c r="AA130" s="45"/>
      <c r="AB130" s="45"/>
    </row>
    <row r="131" spans="1:28" x14ac:dyDescent="0.25">
      <c r="A131" s="4" t="s">
        <v>299</v>
      </c>
      <c r="B131" s="4" t="s">
        <v>38</v>
      </c>
      <c r="C131" s="61" t="s">
        <v>2</v>
      </c>
      <c r="D131" s="62">
        <v>44377</v>
      </c>
      <c r="E131" s="46">
        <v>225988</v>
      </c>
      <c r="F131" s="46">
        <v>168557</v>
      </c>
      <c r="G131" s="46">
        <v>628</v>
      </c>
      <c r="H131" s="60">
        <v>0</v>
      </c>
      <c r="I131" s="46">
        <v>17244</v>
      </c>
      <c r="J131" s="46">
        <v>0</v>
      </c>
      <c r="K131" s="46">
        <v>265</v>
      </c>
      <c r="L131" s="46">
        <v>0</v>
      </c>
      <c r="M131" s="45">
        <v>3.27024648587747</v>
      </c>
      <c r="N131" s="45">
        <v>0.228201141642253</v>
      </c>
      <c r="O131" s="45">
        <v>3.0420453442352202</v>
      </c>
      <c r="P131" s="45">
        <v>0.87944881669929098</v>
      </c>
      <c r="Q131" s="45">
        <v>0.87944881669929098</v>
      </c>
      <c r="R131" s="45">
        <v>11.4520005655309</v>
      </c>
      <c r="S131" s="45">
        <v>1.70400949376718E-2</v>
      </c>
      <c r="T131" s="45">
        <v>68.6366296079579</v>
      </c>
      <c r="U131" s="45">
        <v>0.371191299465083</v>
      </c>
      <c r="V131" s="45"/>
      <c r="W131" s="45">
        <v>0</v>
      </c>
      <c r="X131" s="45">
        <v>0</v>
      </c>
      <c r="Y131" s="45">
        <v>7.9205254972959196</v>
      </c>
      <c r="Z131" s="45">
        <v>16.688674354685698</v>
      </c>
      <c r="AA131" s="45">
        <v>16.688674354685698</v>
      </c>
      <c r="AB131" s="45">
        <v>17.3068458581531</v>
      </c>
    </row>
    <row r="132" spans="1:28" x14ac:dyDescent="0.25">
      <c r="A132" s="4" t="s">
        <v>134</v>
      </c>
      <c r="B132" s="4" t="s">
        <v>135</v>
      </c>
      <c r="C132" s="61" t="s">
        <v>46</v>
      </c>
      <c r="D132" s="62">
        <v>44377</v>
      </c>
      <c r="E132" s="46">
        <v>2842972</v>
      </c>
      <c r="F132" s="46">
        <v>2078869</v>
      </c>
      <c r="G132" s="46">
        <v>17954</v>
      </c>
      <c r="H132" s="60">
        <v>0</v>
      </c>
      <c r="I132" s="46">
        <v>314547</v>
      </c>
      <c r="J132" s="46">
        <v>9096</v>
      </c>
      <c r="K132" s="46">
        <v>3380</v>
      </c>
      <c r="L132" s="46">
        <v>0</v>
      </c>
      <c r="M132" s="45">
        <v>3.3419957757500498</v>
      </c>
      <c r="N132" s="45">
        <v>0.54705513344043899</v>
      </c>
      <c r="O132" s="45">
        <v>2.7949406423096099</v>
      </c>
      <c r="P132" s="45">
        <v>0.54982225690380204</v>
      </c>
      <c r="Q132" s="45">
        <v>0.55924047340356398</v>
      </c>
      <c r="R132" s="45">
        <v>4.9802249465944897</v>
      </c>
      <c r="S132" s="45">
        <v>0.32635064075098402</v>
      </c>
      <c r="T132" s="45">
        <v>69.822544363909003</v>
      </c>
      <c r="U132" s="45">
        <v>0.85624776149441295</v>
      </c>
      <c r="V132" s="45">
        <v>197.38346525945499</v>
      </c>
      <c r="W132" s="45">
        <v>0.31994687249821702</v>
      </c>
      <c r="X132" s="45">
        <v>0.433799133260175</v>
      </c>
      <c r="Y132" s="45">
        <v>11.174085357404</v>
      </c>
      <c r="Z132" s="45"/>
      <c r="AA132" s="45"/>
      <c r="AB132" s="45"/>
    </row>
    <row r="133" spans="1:28" x14ac:dyDescent="0.25">
      <c r="A133" s="4" t="s">
        <v>329</v>
      </c>
      <c r="B133" s="4" t="s">
        <v>34</v>
      </c>
      <c r="C133" s="61" t="s">
        <v>2</v>
      </c>
      <c r="D133" s="62">
        <v>44377</v>
      </c>
      <c r="E133" s="46">
        <v>166313</v>
      </c>
      <c r="F133" s="46">
        <v>136127</v>
      </c>
      <c r="G133" s="46">
        <v>1779</v>
      </c>
      <c r="H133" s="60">
        <v>0</v>
      </c>
      <c r="I133" s="46">
        <v>18622</v>
      </c>
      <c r="J133" s="46">
        <v>58</v>
      </c>
      <c r="K133" s="46">
        <v>0</v>
      </c>
      <c r="L133" s="46">
        <v>0</v>
      </c>
      <c r="M133" s="45">
        <v>4.0586655363761803</v>
      </c>
      <c r="N133" s="45">
        <v>0.65654883676673503</v>
      </c>
      <c r="O133" s="45">
        <v>3.4021166996094401</v>
      </c>
      <c r="P133" s="45">
        <v>0.59361131949739299</v>
      </c>
      <c r="Q133" s="45">
        <v>0.59361131949739299</v>
      </c>
      <c r="R133" s="45">
        <v>5.2708000580804404</v>
      </c>
      <c r="S133" s="45">
        <v>1.47298544690378E-3</v>
      </c>
      <c r="T133" s="45">
        <v>75.301424917793199</v>
      </c>
      <c r="U133" s="45">
        <v>1.2900091366583</v>
      </c>
      <c r="V133" s="45">
        <v>350</v>
      </c>
      <c r="W133" s="45">
        <v>3.4874002633588502E-2</v>
      </c>
      <c r="X133" s="45">
        <v>4.2057633460473101E-2</v>
      </c>
      <c r="Y133" s="45">
        <v>9.7392690143368092</v>
      </c>
      <c r="Z133" s="45">
        <v>14.8885741265345</v>
      </c>
      <c r="AA133" s="45">
        <v>14.8885741265345</v>
      </c>
      <c r="AB133" s="45">
        <v>16.1435316336166</v>
      </c>
    </row>
    <row r="134" spans="1:28" x14ac:dyDescent="0.25">
      <c r="A134" s="4" t="s">
        <v>325</v>
      </c>
      <c r="B134" s="4" t="s">
        <v>326</v>
      </c>
      <c r="C134" s="61" t="s">
        <v>46</v>
      </c>
      <c r="D134" s="62">
        <v>44377</v>
      </c>
      <c r="E134" s="46">
        <v>264347</v>
      </c>
      <c r="F134" s="46">
        <v>182219</v>
      </c>
      <c r="G134" s="46">
        <v>1732</v>
      </c>
      <c r="H134" s="60">
        <v>0</v>
      </c>
      <c r="I134" s="46">
        <v>21357</v>
      </c>
      <c r="J134" s="46">
        <v>0</v>
      </c>
      <c r="K134" s="46">
        <v>711</v>
      </c>
      <c r="L134" s="46">
        <v>0</v>
      </c>
      <c r="M134" s="45">
        <v>4.1219684627916298</v>
      </c>
      <c r="N134" s="45">
        <v>0.56435004457012905</v>
      </c>
      <c r="O134" s="45">
        <v>3.5576184182214998</v>
      </c>
      <c r="P134" s="45">
        <v>0.89508149271217397</v>
      </c>
      <c r="Q134" s="45">
        <v>0.979980014472279</v>
      </c>
      <c r="R134" s="45">
        <v>11.3411599566133</v>
      </c>
      <c r="S134" s="45">
        <v>0</v>
      </c>
      <c r="T134" s="45">
        <v>58.417338709677402</v>
      </c>
      <c r="U134" s="45">
        <v>0.94155508803974997</v>
      </c>
      <c r="V134" s="45">
        <v>0</v>
      </c>
      <c r="W134" s="45">
        <v>0</v>
      </c>
      <c r="X134" s="45">
        <v>0</v>
      </c>
      <c r="Y134" s="45">
        <v>9.5789082941757009</v>
      </c>
      <c r="Z134" s="45">
        <v>16.013925152306399</v>
      </c>
      <c r="AA134" s="45">
        <v>16.013925152306399</v>
      </c>
      <c r="AB134" s="45">
        <v>17.264161652855002</v>
      </c>
    </row>
    <row r="135" spans="1:28" x14ac:dyDescent="0.25">
      <c r="A135" s="4" t="s">
        <v>136</v>
      </c>
      <c r="B135" s="4" t="s">
        <v>114</v>
      </c>
      <c r="C135" s="61" t="s">
        <v>46</v>
      </c>
      <c r="D135" s="62">
        <v>44377</v>
      </c>
      <c r="E135" s="46">
        <v>1244830</v>
      </c>
      <c r="F135" s="46">
        <v>1004125</v>
      </c>
      <c r="G135" s="46">
        <v>12914</v>
      </c>
      <c r="H135" s="60">
        <v>0</v>
      </c>
      <c r="I135" s="46">
        <v>138520</v>
      </c>
      <c r="J135" s="46">
        <v>1030</v>
      </c>
      <c r="K135" s="46">
        <v>848</v>
      </c>
      <c r="L135" s="46">
        <v>174</v>
      </c>
      <c r="M135" s="45">
        <v>3.7570357559239298</v>
      </c>
      <c r="N135" s="45">
        <v>0.31827653684243901</v>
      </c>
      <c r="O135" s="45">
        <v>3.43875921908149</v>
      </c>
      <c r="P135" s="45">
        <v>0.48748561878448199</v>
      </c>
      <c r="Q135" s="45">
        <v>0.53357578028989106</v>
      </c>
      <c r="R135" s="45">
        <v>4.7237373225885797</v>
      </c>
      <c r="S135" s="45">
        <v>0.129907635539112</v>
      </c>
      <c r="T135" s="45">
        <v>76.308603693247605</v>
      </c>
      <c r="U135" s="45">
        <v>1.2697644829746</v>
      </c>
      <c r="V135" s="45">
        <v>500</v>
      </c>
      <c r="W135" s="45">
        <v>8.2742221829486803E-2</v>
      </c>
      <c r="X135" s="45">
        <v>0.101274385741353</v>
      </c>
      <c r="Y135" s="45">
        <v>11.308844290207</v>
      </c>
      <c r="Z135" s="45">
        <v>14.269301966002301</v>
      </c>
      <c r="AA135" s="45">
        <v>14.269301966002301</v>
      </c>
      <c r="AB135" s="45">
        <v>15.5207303438271</v>
      </c>
    </row>
    <row r="136" spans="1:28" x14ac:dyDescent="0.25">
      <c r="A136" s="4" t="s">
        <v>23</v>
      </c>
      <c r="B136" s="4" t="s">
        <v>24</v>
      </c>
      <c r="C136" s="61" t="s">
        <v>2</v>
      </c>
      <c r="D136" s="62">
        <v>44377</v>
      </c>
      <c r="E136" s="46">
        <v>1616385</v>
      </c>
      <c r="F136" s="46">
        <v>954427</v>
      </c>
      <c r="G136" s="46">
        <v>21265</v>
      </c>
      <c r="H136" s="60">
        <v>322</v>
      </c>
      <c r="I136" s="46">
        <v>121971</v>
      </c>
      <c r="J136" s="46">
        <v>3738</v>
      </c>
      <c r="K136" s="46">
        <v>908</v>
      </c>
      <c r="L136" s="46">
        <v>0</v>
      </c>
      <c r="M136" s="45">
        <v>2.8719206334429099</v>
      </c>
      <c r="N136" s="45">
        <v>0.310294057690014</v>
      </c>
      <c r="O136" s="45">
        <v>2.5616265757528902</v>
      </c>
      <c r="P136" s="45">
        <v>0.60751473043565296</v>
      </c>
      <c r="Q136" s="45">
        <v>0.59940936187981297</v>
      </c>
      <c r="R136" s="45">
        <v>8.0923312985756706</v>
      </c>
      <c r="S136" s="45">
        <v>4.98703046130358E-2</v>
      </c>
      <c r="T136" s="45">
        <v>76.858496953283705</v>
      </c>
      <c r="U136" s="45">
        <v>2.1794787699396898</v>
      </c>
      <c r="V136" s="45">
        <v>568.88710540395903</v>
      </c>
      <c r="W136" s="45">
        <v>0.25117778252087197</v>
      </c>
      <c r="X136" s="45">
        <v>0.383112703599087</v>
      </c>
      <c r="Y136" s="45">
        <v>7.7651964471483002</v>
      </c>
      <c r="Z136" s="45">
        <v>14.867370892018799</v>
      </c>
      <c r="AA136" s="45">
        <v>14.867370892018799</v>
      </c>
      <c r="AB136" s="45">
        <v>16.132746478873202</v>
      </c>
    </row>
    <row r="137" spans="1:28" x14ac:dyDescent="0.25">
      <c r="A137" s="4" t="s">
        <v>137</v>
      </c>
      <c r="B137" s="4" t="s">
        <v>138</v>
      </c>
      <c r="C137" s="61" t="s">
        <v>46</v>
      </c>
      <c r="D137" s="62">
        <v>44377</v>
      </c>
      <c r="E137" s="46">
        <v>354405</v>
      </c>
      <c r="F137" s="46">
        <v>232773</v>
      </c>
      <c r="G137" s="46">
        <v>1244</v>
      </c>
      <c r="H137" s="60">
        <v>0</v>
      </c>
      <c r="I137" s="46">
        <v>39802</v>
      </c>
      <c r="J137" s="46">
        <v>386</v>
      </c>
      <c r="K137" s="46">
        <v>29</v>
      </c>
      <c r="L137" s="46">
        <v>0</v>
      </c>
      <c r="M137" s="45">
        <v>3.3987063496584602</v>
      </c>
      <c r="N137" s="45">
        <v>0.193892188899879</v>
      </c>
      <c r="O137" s="45">
        <v>3.2048141607585801</v>
      </c>
      <c r="P137" s="45">
        <v>0.51271206805402003</v>
      </c>
      <c r="Q137" s="45">
        <v>0.51271206805402003</v>
      </c>
      <c r="R137" s="45">
        <v>4.5160143252647904</v>
      </c>
      <c r="S137" s="45">
        <v>-1.0921157642710099E-2</v>
      </c>
      <c r="T137" s="45">
        <v>82.962962962963005</v>
      </c>
      <c r="U137" s="45">
        <v>0.53158531217817495</v>
      </c>
      <c r="V137" s="45">
        <v>322.27979274611403</v>
      </c>
      <c r="W137" s="45">
        <v>0.10891494194494999</v>
      </c>
      <c r="X137" s="45">
        <v>0.16494528175303499</v>
      </c>
      <c r="Y137" s="45">
        <v>11.6414304495237</v>
      </c>
      <c r="Z137" s="45"/>
      <c r="AA137" s="45"/>
      <c r="AB137" s="45"/>
    </row>
    <row r="138" spans="1:28" x14ac:dyDescent="0.25">
      <c r="A138" s="4" t="s">
        <v>351</v>
      </c>
      <c r="B138" s="4" t="s">
        <v>67</v>
      </c>
      <c r="C138" s="61" t="s">
        <v>46</v>
      </c>
      <c r="D138" s="62">
        <v>44377</v>
      </c>
      <c r="E138" s="46">
        <v>88659</v>
      </c>
      <c r="F138" s="46">
        <v>53935</v>
      </c>
      <c r="G138" s="46">
        <v>582</v>
      </c>
      <c r="H138" s="60">
        <v>0</v>
      </c>
      <c r="I138" s="46">
        <v>22256</v>
      </c>
      <c r="J138" s="46">
        <v>0</v>
      </c>
      <c r="K138" s="46">
        <v>243</v>
      </c>
      <c r="L138" s="46">
        <v>0</v>
      </c>
      <c r="M138" s="45">
        <v>2.8245844302654599</v>
      </c>
      <c r="N138" s="45">
        <v>0.35278854689052902</v>
      </c>
      <c r="O138" s="45">
        <v>2.4717958833749298</v>
      </c>
      <c r="P138" s="45">
        <v>-0.29232829538932498</v>
      </c>
      <c r="Q138" s="45">
        <v>0.19131432944327501</v>
      </c>
      <c r="R138" s="45">
        <v>0.76659451659451705</v>
      </c>
      <c r="S138" s="45">
        <v>0</v>
      </c>
      <c r="T138" s="45">
        <v>98.907103825136602</v>
      </c>
      <c r="U138" s="45">
        <v>1.0675569088541199</v>
      </c>
      <c r="V138" s="45">
        <v>0</v>
      </c>
      <c r="W138" s="45">
        <v>0</v>
      </c>
      <c r="X138" s="45">
        <v>0</v>
      </c>
      <c r="Y138" s="45">
        <v>24.658391453244299</v>
      </c>
      <c r="Z138" s="45">
        <v>59.046451437133904</v>
      </c>
      <c r="AA138" s="45">
        <v>59.046451437133904</v>
      </c>
      <c r="AB138" s="45">
        <v>60.299686691186501</v>
      </c>
    </row>
    <row r="139" spans="1:28" x14ac:dyDescent="0.25">
      <c r="A139" s="4" t="s">
        <v>139</v>
      </c>
      <c r="B139" s="4" t="s">
        <v>140</v>
      </c>
      <c r="C139" s="61" t="s">
        <v>46</v>
      </c>
      <c r="D139" s="62">
        <v>44377</v>
      </c>
      <c r="E139" s="46">
        <v>1323657</v>
      </c>
      <c r="F139" s="46">
        <v>891090</v>
      </c>
      <c r="G139" s="46">
        <v>5526</v>
      </c>
      <c r="H139" s="60">
        <v>0</v>
      </c>
      <c r="I139" s="46">
        <v>127942</v>
      </c>
      <c r="J139" s="46">
        <v>2348</v>
      </c>
      <c r="K139" s="46">
        <v>167</v>
      </c>
      <c r="L139" s="46">
        <v>376</v>
      </c>
      <c r="M139" s="45">
        <v>3.3161873328098599</v>
      </c>
      <c r="N139" s="45">
        <v>0.31990710549781098</v>
      </c>
      <c r="O139" s="45">
        <v>2.9962802273120501</v>
      </c>
      <c r="P139" s="45">
        <v>0.575655231973492</v>
      </c>
      <c r="Q139" s="45">
        <v>0.67812468240037105</v>
      </c>
      <c r="R139" s="45">
        <v>7.0557664869690404</v>
      </c>
      <c r="S139" s="45">
        <v>-9.2527302300961201E-4</v>
      </c>
      <c r="T139" s="45">
        <v>73.855924830346297</v>
      </c>
      <c r="U139" s="45">
        <v>0.61631735324821302</v>
      </c>
      <c r="V139" s="45">
        <v>235.349233390119</v>
      </c>
      <c r="W139" s="45">
        <v>0.17738734430445299</v>
      </c>
      <c r="X139" s="45">
        <v>0.26187353337437702</v>
      </c>
      <c r="Y139" s="45">
        <v>8.3326511541699197</v>
      </c>
      <c r="Z139" s="45">
        <v>13.615261631025</v>
      </c>
      <c r="AA139" s="45">
        <v>13.615261631025</v>
      </c>
      <c r="AB139" s="45">
        <v>14.3720085656131</v>
      </c>
    </row>
    <row r="140" spans="1:28" x14ac:dyDescent="0.25">
      <c r="A140" s="4" t="s">
        <v>386</v>
      </c>
      <c r="B140" s="4" t="s">
        <v>141</v>
      </c>
      <c r="C140" s="61" t="s">
        <v>46</v>
      </c>
      <c r="D140" s="62">
        <v>44377</v>
      </c>
      <c r="E140" s="46">
        <v>1587382</v>
      </c>
      <c r="F140" s="46">
        <v>1146587</v>
      </c>
      <c r="G140" s="46">
        <v>16259</v>
      </c>
      <c r="H140" s="60">
        <v>0</v>
      </c>
      <c r="I140" s="46">
        <v>165119</v>
      </c>
      <c r="J140" s="46">
        <v>5340</v>
      </c>
      <c r="K140" s="46">
        <v>1077</v>
      </c>
      <c r="L140" s="46">
        <v>0</v>
      </c>
      <c r="M140" s="45">
        <v>3.7570255333893798</v>
      </c>
      <c r="N140" s="45">
        <v>0.289356427033164</v>
      </c>
      <c r="O140" s="45">
        <v>3.4676691063562202</v>
      </c>
      <c r="P140" s="45">
        <v>0.946735043678407</v>
      </c>
      <c r="Q140" s="45">
        <v>0.99077539815870097</v>
      </c>
      <c r="R140" s="45">
        <v>9.4949261230291206</v>
      </c>
      <c r="S140" s="45">
        <v>1.3892663544869399E-3</v>
      </c>
      <c r="T140" s="45">
        <v>60.465116279069797</v>
      </c>
      <c r="U140" s="45">
        <v>1.39820750125124</v>
      </c>
      <c r="V140" s="45">
        <v>304.47565543071198</v>
      </c>
      <c r="W140" s="45">
        <v>0.33640295782615698</v>
      </c>
      <c r="X140" s="45">
        <v>0.45921815958432999</v>
      </c>
      <c r="Y140" s="45">
        <v>10.270030221237899</v>
      </c>
      <c r="Z140" s="45">
        <v>15.646680243922001</v>
      </c>
      <c r="AA140" s="45">
        <v>15.646680243922001</v>
      </c>
      <c r="AB140" s="45">
        <v>16.900851539937999</v>
      </c>
    </row>
    <row r="141" spans="1:28" x14ac:dyDescent="0.25">
      <c r="A141" s="4" t="s">
        <v>256</v>
      </c>
      <c r="B141" s="4" t="s">
        <v>336</v>
      </c>
      <c r="C141" s="61" t="s">
        <v>233</v>
      </c>
      <c r="D141" s="62">
        <v>44377</v>
      </c>
      <c r="E141" s="46">
        <v>2174402</v>
      </c>
      <c r="F141" s="46">
        <v>1033311</v>
      </c>
      <c r="G141" s="46">
        <v>7313</v>
      </c>
      <c r="H141" s="60">
        <v>1639</v>
      </c>
      <c r="I141" s="46">
        <v>232390</v>
      </c>
      <c r="J141" s="46">
        <v>18758</v>
      </c>
      <c r="K141" s="46">
        <v>2511</v>
      </c>
      <c r="L141" s="46">
        <v>0</v>
      </c>
      <c r="M141" s="45">
        <v>5.0597309777546799</v>
      </c>
      <c r="N141" s="45">
        <v>0.56128001254914295</v>
      </c>
      <c r="O141" s="45">
        <v>4.4984509652055404</v>
      </c>
      <c r="P141" s="45">
        <v>6.5119264024353498</v>
      </c>
      <c r="Q141" s="45">
        <v>5</v>
      </c>
      <c r="R141" s="45">
        <v>25</v>
      </c>
      <c r="S141" s="45">
        <v>9.0624289022942603E-2</v>
      </c>
      <c r="T141" s="45">
        <v>20.183000290806401</v>
      </c>
      <c r="U141" s="45">
        <v>0.70275142606743601</v>
      </c>
      <c r="V141" s="45">
        <v>38.986032626079499</v>
      </c>
      <c r="W141" s="45">
        <v>0.93805101356602905</v>
      </c>
      <c r="X141" s="45">
        <v>1.8025723027721801</v>
      </c>
      <c r="Y141" s="45">
        <v>13.626203681619799</v>
      </c>
      <c r="Z141" s="45">
        <v>22.1572154512982</v>
      </c>
      <c r="AA141" s="45">
        <v>22.1572154512982</v>
      </c>
      <c r="AB141" s="45">
        <v>24.2857183495782</v>
      </c>
    </row>
    <row r="142" spans="1:28" x14ac:dyDescent="0.25">
      <c r="A142" s="4" t="s">
        <v>142</v>
      </c>
      <c r="B142" s="4" t="s">
        <v>143</v>
      </c>
      <c r="C142" s="61" t="s">
        <v>46</v>
      </c>
      <c r="D142" s="62">
        <v>44377</v>
      </c>
      <c r="E142" s="46">
        <v>2556584</v>
      </c>
      <c r="F142" s="46">
        <v>2197006</v>
      </c>
      <c r="G142" s="46">
        <v>39125</v>
      </c>
      <c r="H142" s="60">
        <v>0</v>
      </c>
      <c r="I142" s="46">
        <v>336043</v>
      </c>
      <c r="J142" s="46">
        <v>18414</v>
      </c>
      <c r="K142" s="46">
        <v>1024</v>
      </c>
      <c r="L142" s="46">
        <v>10300</v>
      </c>
      <c r="M142" s="45">
        <v>5.1797229681642003</v>
      </c>
      <c r="N142" s="45">
        <v>0.32075203949983899</v>
      </c>
      <c r="O142" s="45">
        <v>4.8589709286643599</v>
      </c>
      <c r="P142" s="45">
        <v>2.37663922677672</v>
      </c>
      <c r="Q142" s="45">
        <v>2.3773756989558601</v>
      </c>
      <c r="R142" s="45">
        <v>19.060550664428501</v>
      </c>
      <c r="S142" s="45">
        <v>4.1140787127742301E-2</v>
      </c>
      <c r="T142" s="45">
        <v>30.486738104908</v>
      </c>
      <c r="U142" s="45">
        <v>1.74967387867705</v>
      </c>
      <c r="V142" s="45">
        <v>212.47420440968801</v>
      </c>
      <c r="W142" s="45">
        <v>0.72025796922768803</v>
      </c>
      <c r="X142" s="45">
        <v>0.82347590548138705</v>
      </c>
      <c r="Y142" s="45">
        <v>13.5413013632378</v>
      </c>
      <c r="Z142" s="45">
        <v>15.1481970153534</v>
      </c>
      <c r="AA142" s="45">
        <v>15.1481970153534</v>
      </c>
      <c r="AB142" s="45">
        <v>16.404468464745602</v>
      </c>
    </row>
    <row r="143" spans="1:28" x14ac:dyDescent="0.25">
      <c r="A143" s="4" t="s">
        <v>191</v>
      </c>
      <c r="B143" s="4" t="s">
        <v>192</v>
      </c>
      <c r="C143" s="61" t="s">
        <v>189</v>
      </c>
      <c r="D143" s="62">
        <v>44377</v>
      </c>
      <c r="E143" s="46">
        <v>1330710</v>
      </c>
      <c r="F143" s="46">
        <v>912364</v>
      </c>
      <c r="G143" s="46">
        <v>10653</v>
      </c>
      <c r="H143" s="60">
        <v>0</v>
      </c>
      <c r="I143" s="46">
        <v>137957</v>
      </c>
      <c r="J143" s="46">
        <v>2988</v>
      </c>
      <c r="K143" s="46">
        <v>74</v>
      </c>
      <c r="L143" s="46">
        <v>0</v>
      </c>
      <c r="M143" s="45">
        <v>3.4682598756208698</v>
      </c>
      <c r="N143" s="45">
        <v>0.20521560633995101</v>
      </c>
      <c r="O143" s="45">
        <v>3.2630442692809201</v>
      </c>
      <c r="P143" s="45">
        <v>0.88730711152769004</v>
      </c>
      <c r="Q143" s="45">
        <v>0.88730711152769004</v>
      </c>
      <c r="R143" s="45">
        <v>8.4032248538184398</v>
      </c>
      <c r="S143" s="45">
        <v>-1.7992167987597701E-2</v>
      </c>
      <c r="T143" s="45">
        <v>72.3471382865268</v>
      </c>
      <c r="U143" s="45">
        <v>1.1541499235658701</v>
      </c>
      <c r="V143" s="45">
        <v>356.52610441767098</v>
      </c>
      <c r="W143" s="45">
        <v>0.22454178596388399</v>
      </c>
      <c r="X143" s="45">
        <v>0.32372101488921701</v>
      </c>
      <c r="Y143" s="45">
        <v>10.2774426289603</v>
      </c>
      <c r="Z143" s="45"/>
      <c r="AA143" s="45"/>
      <c r="AB143" s="45"/>
    </row>
    <row r="144" spans="1:28" x14ac:dyDescent="0.25">
      <c r="A144" s="4" t="s">
        <v>144</v>
      </c>
      <c r="B144" s="4" t="s">
        <v>145</v>
      </c>
      <c r="C144" s="61" t="s">
        <v>46</v>
      </c>
      <c r="D144" s="62">
        <v>44377</v>
      </c>
      <c r="E144" s="46">
        <v>457844</v>
      </c>
      <c r="F144" s="46">
        <v>307371</v>
      </c>
      <c r="G144" s="46">
        <v>4068</v>
      </c>
      <c r="H144" s="60">
        <v>0</v>
      </c>
      <c r="I144" s="46">
        <v>51640</v>
      </c>
      <c r="J144" s="46">
        <v>0</v>
      </c>
      <c r="K144" s="46">
        <v>0</v>
      </c>
      <c r="L144" s="46">
        <v>0</v>
      </c>
      <c r="M144" s="45">
        <v>3.3676625888993801</v>
      </c>
      <c r="N144" s="45">
        <v>0.32382269655990997</v>
      </c>
      <c r="O144" s="45">
        <v>3.0438398923394701</v>
      </c>
      <c r="P144" s="45">
        <v>0.68412531624448103</v>
      </c>
      <c r="Q144" s="45">
        <v>0.68412531624448103</v>
      </c>
      <c r="R144" s="45">
        <v>5.9525600193579198</v>
      </c>
      <c r="S144" s="45">
        <v>0</v>
      </c>
      <c r="T144" s="45">
        <v>69.798752834467095</v>
      </c>
      <c r="U144" s="45">
        <v>1.3061947925596999</v>
      </c>
      <c r="V144" s="45">
        <v>0</v>
      </c>
      <c r="W144" s="45">
        <v>0</v>
      </c>
      <c r="X144" s="45">
        <v>0</v>
      </c>
      <c r="Y144" s="45">
        <v>11.5463216781966</v>
      </c>
      <c r="Z144" s="45"/>
      <c r="AA144" s="45"/>
      <c r="AB144" s="45"/>
    </row>
    <row r="145" spans="1:28" x14ac:dyDescent="0.25">
      <c r="A145" s="4" t="s">
        <v>219</v>
      </c>
      <c r="B145" s="4" t="s">
        <v>220</v>
      </c>
      <c r="C145" s="61" t="s">
        <v>206</v>
      </c>
      <c r="D145" s="62">
        <v>44377</v>
      </c>
      <c r="E145" s="46">
        <v>1204604</v>
      </c>
      <c r="F145" s="46">
        <v>798965</v>
      </c>
      <c r="G145" s="46">
        <v>9489</v>
      </c>
      <c r="H145" s="60">
        <v>0</v>
      </c>
      <c r="I145" s="46">
        <v>114829</v>
      </c>
      <c r="J145" s="46">
        <v>2426</v>
      </c>
      <c r="K145" s="46">
        <v>5891</v>
      </c>
      <c r="L145" s="46">
        <v>0</v>
      </c>
      <c r="M145" s="45">
        <v>2.8842365884580401</v>
      </c>
      <c r="N145" s="45">
        <v>0.16939764156461801</v>
      </c>
      <c r="O145" s="45">
        <v>2.71483894689342</v>
      </c>
      <c r="P145" s="45">
        <v>0.36665484137191301</v>
      </c>
      <c r="Q145" s="45">
        <v>0.69328053591740302</v>
      </c>
      <c r="R145" s="45">
        <v>7.1330880341654099</v>
      </c>
      <c r="S145" s="45">
        <v>-8.8172292116532602E-3</v>
      </c>
      <c r="T145" s="45">
        <v>84.9372862029647</v>
      </c>
      <c r="U145" s="45">
        <v>1.1737216959777601</v>
      </c>
      <c r="V145" s="45">
        <v>391.13767518549099</v>
      </c>
      <c r="W145" s="45">
        <v>0.20139398507725401</v>
      </c>
      <c r="X145" s="45">
        <v>0.30007891605459303</v>
      </c>
      <c r="Y145" s="45">
        <v>9.0596288926013706</v>
      </c>
      <c r="Z145" s="45">
        <v>14.0755274154675</v>
      </c>
      <c r="AA145" s="45">
        <v>14.0755274154675</v>
      </c>
      <c r="AB145" s="45">
        <v>15.325959231254499</v>
      </c>
    </row>
    <row r="146" spans="1:28" x14ac:dyDescent="0.25">
      <c r="A146" s="4" t="s">
        <v>25</v>
      </c>
      <c r="B146" s="4" t="s">
        <v>26</v>
      </c>
      <c r="C146" s="61" t="s">
        <v>2</v>
      </c>
      <c r="D146" s="62">
        <v>44377</v>
      </c>
      <c r="E146" s="46">
        <v>984555</v>
      </c>
      <c r="F146" s="46">
        <v>680034</v>
      </c>
      <c r="G146" s="46">
        <v>7807</v>
      </c>
      <c r="H146" s="60">
        <v>0</v>
      </c>
      <c r="I146" s="46">
        <v>88002</v>
      </c>
      <c r="J146" s="46">
        <v>2167</v>
      </c>
      <c r="K146" s="46">
        <v>1558</v>
      </c>
      <c r="L146" s="46">
        <v>0</v>
      </c>
      <c r="M146" s="45">
        <v>3.2490476084389699</v>
      </c>
      <c r="N146" s="45">
        <v>0.25864949762737499</v>
      </c>
      <c r="O146" s="45">
        <v>2.99039811081159</v>
      </c>
      <c r="P146" s="45">
        <v>0.38381802385277602</v>
      </c>
      <c r="Q146" s="45">
        <v>0.56551615196271998</v>
      </c>
      <c r="R146" s="45">
        <v>6.1806783783680102</v>
      </c>
      <c r="S146" s="45">
        <v>-4.8651647283467998E-2</v>
      </c>
      <c r="T146" s="45">
        <v>81.863122752953302</v>
      </c>
      <c r="U146" s="45">
        <v>1.13500067602833</v>
      </c>
      <c r="V146" s="45">
        <v>360.26765113059503</v>
      </c>
      <c r="W146" s="45">
        <v>0.22009943578571001</v>
      </c>
      <c r="X146" s="45">
        <v>0.31504373830580001</v>
      </c>
      <c r="Y146" s="45">
        <v>9.2295257215863202</v>
      </c>
      <c r="Z146" s="45"/>
      <c r="AA146" s="45"/>
      <c r="AB146" s="45"/>
    </row>
    <row r="147" spans="1:28" x14ac:dyDescent="0.25">
      <c r="A147" s="4" t="s">
        <v>257</v>
      </c>
      <c r="B147" s="4" t="s">
        <v>258</v>
      </c>
      <c r="C147" s="61" t="s">
        <v>233</v>
      </c>
      <c r="D147" s="62">
        <v>44377</v>
      </c>
      <c r="E147" s="46">
        <v>1654388</v>
      </c>
      <c r="F147" s="46">
        <v>1075318</v>
      </c>
      <c r="G147" s="46">
        <v>9417</v>
      </c>
      <c r="H147" s="60">
        <v>0</v>
      </c>
      <c r="I147" s="46">
        <v>224042</v>
      </c>
      <c r="J147" s="46">
        <v>6905</v>
      </c>
      <c r="K147" s="46">
        <v>1649</v>
      </c>
      <c r="L147" s="46">
        <v>102</v>
      </c>
      <c r="M147" s="45">
        <v>3.7661387155357202</v>
      </c>
      <c r="N147" s="45">
        <v>0.13092779591779699</v>
      </c>
      <c r="O147" s="45">
        <v>3.6352109196179301</v>
      </c>
      <c r="P147" s="45">
        <v>0.96035659650125804</v>
      </c>
      <c r="Q147" s="45">
        <v>1.8603832972611301</v>
      </c>
      <c r="R147" s="45">
        <v>13.665458091887601</v>
      </c>
      <c r="S147" s="45">
        <v>9.5530351164163502E-3</v>
      </c>
      <c r="T147" s="45">
        <v>69.910098796022794</v>
      </c>
      <c r="U147" s="45">
        <v>0.86813830105970602</v>
      </c>
      <c r="V147" s="45">
        <v>136.37943519189</v>
      </c>
      <c r="W147" s="45">
        <v>0.41737488424722602</v>
      </c>
      <c r="X147" s="45">
        <v>0.63656100337870503</v>
      </c>
      <c r="Y147" s="45">
        <v>13.472241525845901</v>
      </c>
      <c r="Z147" s="45"/>
      <c r="AA147" s="45"/>
      <c r="AB147" s="45"/>
    </row>
    <row r="148" spans="1:28" x14ac:dyDescent="0.25">
      <c r="A148" s="4" t="s">
        <v>352</v>
      </c>
      <c r="B148" s="4" t="s">
        <v>146</v>
      </c>
      <c r="C148" s="61" t="s">
        <v>46</v>
      </c>
      <c r="D148" s="62">
        <v>44377</v>
      </c>
      <c r="E148" s="46">
        <v>683714</v>
      </c>
      <c r="F148" s="46">
        <v>504190</v>
      </c>
      <c r="G148" s="46">
        <v>5353</v>
      </c>
      <c r="H148" s="60">
        <v>0</v>
      </c>
      <c r="I148" s="46">
        <v>89991</v>
      </c>
      <c r="J148" s="46">
        <v>2326</v>
      </c>
      <c r="K148" s="46">
        <v>124</v>
      </c>
      <c r="L148" s="46">
        <v>0</v>
      </c>
      <c r="M148" s="45">
        <v>3.64469216613035</v>
      </c>
      <c r="N148" s="45">
        <v>0.46683752701826098</v>
      </c>
      <c r="O148" s="45">
        <v>3.1778546391120899</v>
      </c>
      <c r="P148" s="45">
        <v>1.11166558183265</v>
      </c>
      <c r="Q148" s="45">
        <v>1.14118512089872</v>
      </c>
      <c r="R148" s="45">
        <v>8.6523083484379999</v>
      </c>
      <c r="S148" s="45">
        <v>-3.9977239624906899E-4</v>
      </c>
      <c r="T148" s="45">
        <v>55.003047983976302</v>
      </c>
      <c r="U148" s="45">
        <v>1.0505492176322699</v>
      </c>
      <c r="V148" s="45">
        <v>230.137575236457</v>
      </c>
      <c r="W148" s="45">
        <v>0.34020072720465</v>
      </c>
      <c r="X148" s="45">
        <v>0.45648747995753097</v>
      </c>
      <c r="Y148" s="45">
        <v>13.742678699498001</v>
      </c>
      <c r="Z148" s="45"/>
      <c r="AA148" s="45"/>
      <c r="AB148" s="45"/>
    </row>
    <row r="149" spans="1:28" x14ac:dyDescent="0.25">
      <c r="A149" s="4" t="s">
        <v>396</v>
      </c>
      <c r="B149" s="4" t="s">
        <v>49</v>
      </c>
      <c r="C149" s="61" t="s">
        <v>46</v>
      </c>
      <c r="D149" s="62">
        <v>44377</v>
      </c>
      <c r="E149" s="46">
        <v>616418</v>
      </c>
      <c r="F149" s="46">
        <v>412663</v>
      </c>
      <c r="G149" s="46">
        <v>1783</v>
      </c>
      <c r="H149" s="60">
        <v>0</v>
      </c>
      <c r="I149" s="46">
        <v>51494</v>
      </c>
      <c r="J149" s="46">
        <v>167</v>
      </c>
      <c r="K149" s="46">
        <v>4696</v>
      </c>
      <c r="L149" s="46">
        <v>75</v>
      </c>
      <c r="M149" s="45">
        <v>2.6829323848974802</v>
      </c>
      <c r="N149" s="45">
        <v>0.66381832203649005</v>
      </c>
      <c r="O149" s="45">
        <v>2.0191140628609898</v>
      </c>
      <c r="P149" s="45">
        <v>0.23964905520624399</v>
      </c>
      <c r="Q149" s="45">
        <v>-0.59131284571373099</v>
      </c>
      <c r="R149" s="45">
        <v>-8.3430503731343304</v>
      </c>
      <c r="S149" s="45">
        <v>5.0146092282182103E-4</v>
      </c>
      <c r="T149" s="45">
        <v>93.6315287058503</v>
      </c>
      <c r="U149" s="45">
        <v>0.43021286247182999</v>
      </c>
      <c r="V149" s="45">
        <v>400</v>
      </c>
      <c r="W149" s="45">
        <v>2.7092005749345401E-2</v>
      </c>
      <c r="X149" s="45">
        <v>4.0294754925852799E-2</v>
      </c>
      <c r="Y149" s="45">
        <v>7.2604493375152002</v>
      </c>
      <c r="Z149" s="45">
        <v>7.8740384522966602</v>
      </c>
      <c r="AA149" s="45">
        <v>14.536390635863</v>
      </c>
      <c r="AB149" s="45">
        <v>15.1085936173417</v>
      </c>
    </row>
    <row r="150" spans="1:28" x14ac:dyDescent="0.25">
      <c r="A150" s="4" t="s">
        <v>353</v>
      </c>
      <c r="B150" s="4" t="s">
        <v>261</v>
      </c>
      <c r="C150" s="61" t="s">
        <v>233</v>
      </c>
      <c r="D150" s="62">
        <v>44377</v>
      </c>
      <c r="E150" s="46">
        <v>767061</v>
      </c>
      <c r="F150" s="46">
        <v>603668</v>
      </c>
      <c r="G150" s="46">
        <v>8085</v>
      </c>
      <c r="H150" s="60">
        <v>0</v>
      </c>
      <c r="I150" s="46">
        <v>81535</v>
      </c>
      <c r="J150" s="46">
        <v>844</v>
      </c>
      <c r="K150" s="46">
        <v>157</v>
      </c>
      <c r="L150" s="46">
        <v>0</v>
      </c>
      <c r="M150" s="45">
        <v>4.0652907722298597</v>
      </c>
      <c r="N150" s="45">
        <v>0.37406770596725702</v>
      </c>
      <c r="O150" s="45">
        <v>3.6912230662626002</v>
      </c>
      <c r="P150" s="45">
        <v>0.96201716436491702</v>
      </c>
      <c r="Q150" s="45">
        <v>1.6215576368634299</v>
      </c>
      <c r="R150" s="45">
        <v>15.0977974461185</v>
      </c>
      <c r="S150" s="45">
        <v>-3.3561345384839599E-3</v>
      </c>
      <c r="T150" s="45">
        <v>68.409328228332797</v>
      </c>
      <c r="U150" s="45">
        <v>1.3216118269955399</v>
      </c>
      <c r="V150" s="45">
        <v>957.93838862559198</v>
      </c>
      <c r="W150" s="45">
        <v>0.11003036264391</v>
      </c>
      <c r="X150" s="45">
        <v>0.13796417835302799</v>
      </c>
      <c r="Y150" s="45">
        <v>10.997262623264399</v>
      </c>
      <c r="Z150" s="45">
        <v>14.749637283697201</v>
      </c>
      <c r="AA150" s="45">
        <v>14.749637283697201</v>
      </c>
      <c r="AB150" s="45">
        <v>16.005520365193401</v>
      </c>
    </row>
    <row r="151" spans="1:28" x14ac:dyDescent="0.25">
      <c r="A151" s="4" t="s">
        <v>193</v>
      </c>
      <c r="B151" s="4" t="s">
        <v>194</v>
      </c>
      <c r="C151" s="61" t="s">
        <v>189</v>
      </c>
      <c r="D151" s="62">
        <v>44377</v>
      </c>
      <c r="E151" s="46">
        <v>854152</v>
      </c>
      <c r="F151" s="46">
        <v>572719</v>
      </c>
      <c r="G151" s="46">
        <v>7923</v>
      </c>
      <c r="H151" s="60">
        <v>0</v>
      </c>
      <c r="I151" s="46">
        <v>105201</v>
      </c>
      <c r="J151" s="46">
        <v>6383</v>
      </c>
      <c r="K151" s="46">
        <v>4798</v>
      </c>
      <c r="L151" s="46">
        <v>0</v>
      </c>
      <c r="M151" s="45">
        <v>3.06048668274018</v>
      </c>
      <c r="N151" s="45">
        <v>0.30157141350020999</v>
      </c>
      <c r="O151" s="45">
        <v>2.7589152692399699</v>
      </c>
      <c r="P151" s="45">
        <v>0.677236595712156</v>
      </c>
      <c r="Q151" s="45">
        <v>1.32944166316353</v>
      </c>
      <c r="R151" s="45">
        <v>10.867626863826001</v>
      </c>
      <c r="S151" s="45">
        <v>1.48583241107558E-2</v>
      </c>
      <c r="T151" s="45">
        <v>73.578811369508998</v>
      </c>
      <c r="U151" s="45">
        <v>1.3645240957422999</v>
      </c>
      <c r="V151" s="45">
        <v>124.126586244713</v>
      </c>
      <c r="W151" s="45">
        <v>0.74729088031170099</v>
      </c>
      <c r="X151" s="45">
        <v>1.0993004295245601</v>
      </c>
      <c r="Y151" s="45">
        <v>10.771766057259599</v>
      </c>
      <c r="Z151" s="45">
        <v>18.3341851428201</v>
      </c>
      <c r="AA151" s="45">
        <v>18.3341851428201</v>
      </c>
      <c r="AB151" s="45">
        <v>19.588576017912299</v>
      </c>
    </row>
    <row r="152" spans="1:28" x14ac:dyDescent="0.25">
      <c r="A152" s="4" t="s">
        <v>387</v>
      </c>
      <c r="B152" s="4" t="s">
        <v>15</v>
      </c>
      <c r="C152" s="61" t="s">
        <v>2</v>
      </c>
      <c r="D152" s="62">
        <v>44377</v>
      </c>
      <c r="E152" s="46">
        <v>962807</v>
      </c>
      <c r="F152" s="46">
        <v>663170</v>
      </c>
      <c r="G152" s="46">
        <v>10362</v>
      </c>
      <c r="H152" s="60">
        <v>1216</v>
      </c>
      <c r="I152" s="46">
        <v>94756</v>
      </c>
      <c r="J152" s="46">
        <v>25133</v>
      </c>
      <c r="K152" s="46">
        <v>15255</v>
      </c>
      <c r="L152" s="46">
        <v>609</v>
      </c>
      <c r="M152" s="45">
        <v>3.7965815303808599</v>
      </c>
      <c r="N152" s="45">
        <v>0.691026616878744</v>
      </c>
      <c r="O152" s="45">
        <v>3.1055549135021199</v>
      </c>
      <c r="P152" s="45">
        <v>0.55658532082670398</v>
      </c>
      <c r="Q152" s="45">
        <v>0.57273214772357695</v>
      </c>
      <c r="R152" s="45">
        <v>5.6098304780697799</v>
      </c>
      <c r="S152" s="45">
        <v>6.3902239169002201E-2</v>
      </c>
      <c r="T152" s="45">
        <v>75.244854506742399</v>
      </c>
      <c r="U152" s="45">
        <v>1.5384569701216899</v>
      </c>
      <c r="V152" s="45">
        <v>41.228663510126097</v>
      </c>
      <c r="W152" s="45">
        <v>2.7366855454935402</v>
      </c>
      <c r="X152" s="45">
        <v>3.7315227784277498</v>
      </c>
      <c r="Y152" s="45">
        <v>10.0986231180808</v>
      </c>
      <c r="Z152" s="45">
        <v>12.0331028095338</v>
      </c>
      <c r="AA152" s="45">
        <v>12.0331028095338</v>
      </c>
      <c r="AB152" s="45">
        <v>13.2846381193303</v>
      </c>
    </row>
    <row r="153" spans="1:28" customFormat="1" x14ac:dyDescent="0.25">
      <c r="A153" s="4" t="s">
        <v>147</v>
      </c>
      <c r="B153" s="4" t="s">
        <v>143</v>
      </c>
      <c r="C153" s="61" t="s">
        <v>46</v>
      </c>
      <c r="D153" s="62">
        <v>44377</v>
      </c>
      <c r="E153" s="46">
        <v>211784</v>
      </c>
      <c r="F153" s="46">
        <v>144221</v>
      </c>
      <c r="G153" s="46">
        <v>1935</v>
      </c>
      <c r="H153" s="60">
        <v>0</v>
      </c>
      <c r="I153" s="46">
        <v>29901</v>
      </c>
      <c r="J153" s="46">
        <v>1173</v>
      </c>
      <c r="K153" s="46">
        <v>110</v>
      </c>
      <c r="L153" s="46">
        <v>0</v>
      </c>
      <c r="M153" s="45">
        <v>3.38769279152962</v>
      </c>
      <c r="N153" s="45">
        <v>0.81375388203844701</v>
      </c>
      <c r="O153" s="45">
        <v>2.57393890949117</v>
      </c>
      <c r="P153" s="45">
        <v>1.35572019628596</v>
      </c>
      <c r="Q153" s="45">
        <v>1.35572019628596</v>
      </c>
      <c r="R153" s="45">
        <v>9.6576304876794996</v>
      </c>
      <c r="S153" s="45">
        <v>0</v>
      </c>
      <c r="T153" s="45">
        <v>50.695349847892203</v>
      </c>
      <c r="U153" s="45">
        <v>1.32392785790525</v>
      </c>
      <c r="V153" s="45">
        <v>164.961636828645</v>
      </c>
      <c r="W153" s="45">
        <v>0.55386620330147696</v>
      </c>
      <c r="X153" s="45">
        <v>0.80256712006349396</v>
      </c>
      <c r="Y153" s="45">
        <v>14.665116826555201</v>
      </c>
      <c r="Z153" s="45">
        <v>21.5090349312309</v>
      </c>
      <c r="AA153" s="45">
        <v>21.5090349312309</v>
      </c>
      <c r="AB153" s="45">
        <v>22.761408758704</v>
      </c>
    </row>
    <row r="154" spans="1:28" x14ac:dyDescent="0.25">
      <c r="A154" s="4" t="s">
        <v>334</v>
      </c>
      <c r="B154" s="4" t="s">
        <v>110</v>
      </c>
      <c r="C154" s="61" t="s">
        <v>46</v>
      </c>
      <c r="D154" s="62">
        <v>44377</v>
      </c>
      <c r="E154" s="46">
        <v>929171</v>
      </c>
      <c r="F154" s="46">
        <v>706490</v>
      </c>
      <c r="G154" s="46">
        <v>7267</v>
      </c>
      <c r="H154" s="60">
        <v>0</v>
      </c>
      <c r="I154" s="46">
        <v>105959</v>
      </c>
      <c r="J154" s="46">
        <v>2991</v>
      </c>
      <c r="K154" s="46">
        <v>635</v>
      </c>
      <c r="L154" s="46">
        <v>0</v>
      </c>
      <c r="M154" s="45">
        <v>3.3464854930002499</v>
      </c>
      <c r="N154" s="45">
        <v>0.35273086383628499</v>
      </c>
      <c r="O154" s="45">
        <v>2.9937546291639601</v>
      </c>
      <c r="P154" s="45">
        <v>0.346841695459633</v>
      </c>
      <c r="Q154" s="45">
        <v>1.0305353344802799</v>
      </c>
      <c r="R154" s="45">
        <v>9.2610755067062396</v>
      </c>
      <c r="S154" s="45">
        <v>-6.4620143597197404E-3</v>
      </c>
      <c r="T154" s="45">
        <v>78.589989059081006</v>
      </c>
      <c r="U154" s="45">
        <v>1.01813362250738</v>
      </c>
      <c r="V154" s="45">
        <v>242.962219993313</v>
      </c>
      <c r="W154" s="45">
        <v>0.32189984405453897</v>
      </c>
      <c r="X154" s="45">
        <v>0.41905018094393498</v>
      </c>
      <c r="Y154" s="45">
        <v>11.361711481641899</v>
      </c>
      <c r="Z154" s="45"/>
      <c r="AA154" s="45"/>
      <c r="AB154" s="45"/>
    </row>
    <row r="155" spans="1:28" x14ac:dyDescent="0.25">
      <c r="A155" s="4" t="s">
        <v>195</v>
      </c>
      <c r="B155" s="4" t="s">
        <v>196</v>
      </c>
      <c r="C155" s="61" t="s">
        <v>189</v>
      </c>
      <c r="D155" s="62">
        <v>44377</v>
      </c>
      <c r="E155" s="46">
        <v>369472</v>
      </c>
      <c r="F155" s="46">
        <v>176556</v>
      </c>
      <c r="G155" s="46">
        <v>2922</v>
      </c>
      <c r="H155" s="60">
        <v>0</v>
      </c>
      <c r="I155" s="46">
        <v>37234</v>
      </c>
      <c r="J155" s="46">
        <v>1062</v>
      </c>
      <c r="K155" s="46">
        <v>989</v>
      </c>
      <c r="L155" s="46">
        <v>0</v>
      </c>
      <c r="M155" s="45">
        <v>3.02254802891601</v>
      </c>
      <c r="N155" s="45">
        <v>0.297172377917162</v>
      </c>
      <c r="O155" s="45">
        <v>2.72537565099885</v>
      </c>
      <c r="P155" s="45">
        <v>0.71002633816467098</v>
      </c>
      <c r="Q155" s="45">
        <v>0.71002633816467098</v>
      </c>
      <c r="R155" s="45">
        <v>6.82263329706202</v>
      </c>
      <c r="S155" s="45">
        <v>-0.123501766913184</v>
      </c>
      <c r="T155" s="45">
        <v>77.382214815937004</v>
      </c>
      <c r="U155" s="45">
        <v>1.6280546919399601</v>
      </c>
      <c r="V155" s="45">
        <v>275.14124293785301</v>
      </c>
      <c r="W155" s="45">
        <v>0.28743720769097503</v>
      </c>
      <c r="X155" s="45">
        <v>0.59171597633136097</v>
      </c>
      <c r="Y155" s="45">
        <v>9.9465060931267804</v>
      </c>
      <c r="Z155" s="45">
        <v>20.782277883613698</v>
      </c>
      <c r="AA155" s="45">
        <v>20.782277883613698</v>
      </c>
      <c r="AB155" s="45">
        <v>22.037536906687201</v>
      </c>
    </row>
    <row r="156" spans="1:28" x14ac:dyDescent="0.25">
      <c r="A156" s="4" t="s">
        <v>377</v>
      </c>
      <c r="B156" s="4" t="s">
        <v>27</v>
      </c>
      <c r="C156" s="61" t="s">
        <v>2</v>
      </c>
      <c r="D156" s="62">
        <v>44377</v>
      </c>
      <c r="E156" s="46">
        <v>63075224</v>
      </c>
      <c r="F156" s="46">
        <v>41001860</v>
      </c>
      <c r="G156" s="46">
        <v>348100</v>
      </c>
      <c r="H156" s="60">
        <v>5131</v>
      </c>
      <c r="I156" s="46">
        <v>7761553</v>
      </c>
      <c r="J156" s="46">
        <v>327821</v>
      </c>
      <c r="K156" s="46">
        <v>84519</v>
      </c>
      <c r="L156" s="46">
        <v>0</v>
      </c>
      <c r="M156" s="45">
        <v>2.9664190091145199</v>
      </c>
      <c r="N156" s="45">
        <v>0.161236641698455</v>
      </c>
      <c r="O156" s="45">
        <v>2.8051823674160699</v>
      </c>
      <c r="P156" s="45">
        <v>1.0465746013800601</v>
      </c>
      <c r="Q156" s="45">
        <v>1.04658708290687</v>
      </c>
      <c r="R156" s="45">
        <v>8.6333266184571293</v>
      </c>
      <c r="S156" s="45">
        <v>0.106594409823611</v>
      </c>
      <c r="T156" s="45">
        <v>60.172718772639897</v>
      </c>
      <c r="U156" s="45">
        <v>0.84183878291538905</v>
      </c>
      <c r="V156" s="45">
        <v>106.185997846386</v>
      </c>
      <c r="W156" s="45">
        <v>0.52786495058661997</v>
      </c>
      <c r="X156" s="45">
        <v>0.79279641382966304</v>
      </c>
      <c r="Y156" s="45">
        <v>8.7771026334215492</v>
      </c>
      <c r="Z156" s="45">
        <v>12.345117579218099</v>
      </c>
      <c r="AA156" s="45">
        <v>12.345117579218099</v>
      </c>
      <c r="AB156" s="45">
        <v>13.5389759468243</v>
      </c>
    </row>
    <row r="157" spans="1:28" x14ac:dyDescent="0.25">
      <c r="A157" s="4" t="s">
        <v>376</v>
      </c>
      <c r="B157" s="4" t="s">
        <v>148</v>
      </c>
      <c r="C157" s="61" t="s">
        <v>46</v>
      </c>
      <c r="D157" s="62">
        <v>44377</v>
      </c>
      <c r="E157" s="46">
        <v>3576258</v>
      </c>
      <c r="F157" s="46">
        <v>2319678</v>
      </c>
      <c r="G157" s="46">
        <v>23193</v>
      </c>
      <c r="H157" s="60">
        <v>0</v>
      </c>
      <c r="I157" s="46">
        <v>326969</v>
      </c>
      <c r="J157" s="46">
        <v>15355</v>
      </c>
      <c r="K157" s="46">
        <v>1485</v>
      </c>
      <c r="L157" s="46">
        <v>0</v>
      </c>
      <c r="M157" s="45">
        <v>3.1021775100768898</v>
      </c>
      <c r="N157" s="45">
        <v>0.48403826207214501</v>
      </c>
      <c r="O157" s="45">
        <v>2.6181392480047401</v>
      </c>
      <c r="P157" s="45">
        <v>0.58904263391484901</v>
      </c>
      <c r="Q157" s="45">
        <v>0.67400105579644698</v>
      </c>
      <c r="R157" s="45">
        <v>7.3221282835704704</v>
      </c>
      <c r="S157" s="45">
        <v>6.0760017140482799E-2</v>
      </c>
      <c r="T157" s="45">
        <v>72.015835491012794</v>
      </c>
      <c r="U157" s="45">
        <v>0.989939266822629</v>
      </c>
      <c r="V157" s="45">
        <v>151.045262129599</v>
      </c>
      <c r="W157" s="45">
        <v>0.42935940304083198</v>
      </c>
      <c r="X157" s="45">
        <v>0.65539246505676196</v>
      </c>
      <c r="Y157" s="45">
        <v>8.9826904691385003</v>
      </c>
      <c r="Z157" s="45">
        <v>12.2756424274473</v>
      </c>
      <c r="AA157" s="45">
        <v>12.2756424274473</v>
      </c>
      <c r="AB157" s="45">
        <v>13.1978036396601</v>
      </c>
    </row>
    <row r="158" spans="1:28" x14ac:dyDescent="0.25">
      <c r="A158" s="4" t="s">
        <v>222</v>
      </c>
      <c r="B158" s="4" t="s">
        <v>221</v>
      </c>
      <c r="C158" s="61" t="s">
        <v>206</v>
      </c>
      <c r="D158" s="62">
        <v>44377</v>
      </c>
      <c r="E158" s="46">
        <v>335060</v>
      </c>
      <c r="F158" s="46">
        <v>179929</v>
      </c>
      <c r="G158" s="46">
        <v>1522</v>
      </c>
      <c r="H158" s="60">
        <v>0</v>
      </c>
      <c r="I158" s="46">
        <v>47836</v>
      </c>
      <c r="J158" s="46">
        <v>987</v>
      </c>
      <c r="K158" s="46">
        <v>1429</v>
      </c>
      <c r="L158" s="46">
        <v>0</v>
      </c>
      <c r="M158" s="45">
        <v>2.43560733147606</v>
      </c>
      <c r="N158" s="45">
        <v>0.56468530156746299</v>
      </c>
      <c r="O158" s="45">
        <v>1.8709220299086</v>
      </c>
      <c r="P158" s="45">
        <v>0.41905789620910699</v>
      </c>
      <c r="Q158" s="45">
        <v>0.42885343426188499</v>
      </c>
      <c r="R158" s="45">
        <v>3.03696810760511</v>
      </c>
      <c r="S158" s="45">
        <v>0</v>
      </c>
      <c r="T158" s="45">
        <v>84.003615002259394</v>
      </c>
      <c r="U158" s="45">
        <v>0.83879394437065602</v>
      </c>
      <c r="V158" s="45">
        <v>154.20466058763901</v>
      </c>
      <c r="W158" s="45">
        <v>0.29457410613024498</v>
      </c>
      <c r="X158" s="45">
        <v>0.54394850400383599</v>
      </c>
      <c r="Y158" s="45">
        <v>14.448487510684799</v>
      </c>
      <c r="Z158" s="45"/>
      <c r="AA158" s="45"/>
      <c r="AB158" s="45"/>
    </row>
    <row r="159" spans="1:28" x14ac:dyDescent="0.25">
      <c r="A159" s="4" t="s">
        <v>354</v>
      </c>
      <c r="B159" s="4" t="s">
        <v>61</v>
      </c>
      <c r="C159" s="61" t="s">
        <v>46</v>
      </c>
      <c r="D159" s="62">
        <v>44377</v>
      </c>
      <c r="E159" s="46">
        <v>380151</v>
      </c>
      <c r="F159" s="46">
        <v>240340</v>
      </c>
      <c r="G159" s="46">
        <v>2892</v>
      </c>
      <c r="H159" s="60">
        <v>0</v>
      </c>
      <c r="I159" s="46">
        <v>54617</v>
      </c>
      <c r="J159" s="46">
        <v>1618</v>
      </c>
      <c r="K159" s="46">
        <v>970</v>
      </c>
      <c r="L159" s="46">
        <v>0</v>
      </c>
      <c r="M159" s="45">
        <v>3.24830157998014</v>
      </c>
      <c r="N159" s="45">
        <v>0.44327003510198298</v>
      </c>
      <c r="O159" s="45">
        <v>2.80503154487816</v>
      </c>
      <c r="P159" s="45">
        <v>0.51461199148722803</v>
      </c>
      <c r="Q159" s="45">
        <v>0.51417995231567704</v>
      </c>
      <c r="R159" s="45">
        <v>3.5583992125257602</v>
      </c>
      <c r="S159" s="45">
        <v>-8.9110194206217207E-3</v>
      </c>
      <c r="T159" s="45">
        <v>78.710903749783995</v>
      </c>
      <c r="U159" s="45">
        <v>1.1889882910143399</v>
      </c>
      <c r="V159" s="45">
        <v>178.739184177998</v>
      </c>
      <c r="W159" s="45">
        <v>0.42562034559951201</v>
      </c>
      <c r="X159" s="45">
        <v>0.66520852519405305</v>
      </c>
      <c r="Y159" s="45">
        <v>12.423712749133401</v>
      </c>
      <c r="Z159" s="45">
        <v>19.144376176586199</v>
      </c>
      <c r="AA159" s="45">
        <v>19.144376176586199</v>
      </c>
      <c r="AB159" s="45">
        <v>20.359130308860301</v>
      </c>
    </row>
    <row r="160" spans="1:28" x14ac:dyDescent="0.25">
      <c r="A160" s="4" t="s">
        <v>223</v>
      </c>
      <c r="B160" s="4" t="s">
        <v>224</v>
      </c>
      <c r="C160" s="61" t="s">
        <v>206</v>
      </c>
      <c r="D160" s="62">
        <v>44377</v>
      </c>
      <c r="E160" s="46">
        <v>635172</v>
      </c>
      <c r="F160" s="46">
        <v>495228</v>
      </c>
      <c r="G160" s="46">
        <v>4907</v>
      </c>
      <c r="H160" s="60">
        <v>0</v>
      </c>
      <c r="I160" s="46">
        <v>57154</v>
      </c>
      <c r="J160" s="46">
        <v>2111</v>
      </c>
      <c r="K160" s="46">
        <v>0</v>
      </c>
      <c r="L160" s="46">
        <v>0</v>
      </c>
      <c r="M160" s="45">
        <v>3.9935424231246102</v>
      </c>
      <c r="N160" s="45">
        <v>0.539649877559365</v>
      </c>
      <c r="O160" s="45">
        <v>3.45389254556525</v>
      </c>
      <c r="P160" s="45">
        <v>1.1758825435710401</v>
      </c>
      <c r="Q160" s="45">
        <v>1.1758825435710401</v>
      </c>
      <c r="R160" s="45">
        <v>12.9284730777593</v>
      </c>
      <c r="S160" s="45">
        <v>8.6093095333754199E-2</v>
      </c>
      <c r="T160" s="45">
        <v>43.722456633848999</v>
      </c>
      <c r="U160" s="45">
        <v>0.98113509352474804</v>
      </c>
      <c r="V160" s="45">
        <v>232.44907626717199</v>
      </c>
      <c r="W160" s="45">
        <v>0.33235092226987301</v>
      </c>
      <c r="X160" s="45">
        <v>0.422086036770072</v>
      </c>
      <c r="Y160" s="45">
        <v>9.2828881973454305</v>
      </c>
      <c r="Z160" s="45">
        <v>12.8930235915668</v>
      </c>
      <c r="AA160" s="45">
        <v>12.8930235915668</v>
      </c>
      <c r="AB160" s="45">
        <v>13.9999639065722</v>
      </c>
    </row>
    <row r="161" spans="1:28" x14ac:dyDescent="0.25">
      <c r="A161" s="4" t="s">
        <v>225</v>
      </c>
      <c r="B161" s="4" t="s">
        <v>226</v>
      </c>
      <c r="C161" s="61" t="s">
        <v>206</v>
      </c>
      <c r="D161" s="62">
        <v>44377</v>
      </c>
      <c r="E161" s="46">
        <v>284863</v>
      </c>
      <c r="F161" s="46">
        <v>139662</v>
      </c>
      <c r="G161" s="46">
        <v>783</v>
      </c>
      <c r="H161" s="60">
        <v>0</v>
      </c>
      <c r="I161" s="46">
        <v>27047</v>
      </c>
      <c r="J161" s="46">
        <v>334</v>
      </c>
      <c r="K161" s="46">
        <v>288</v>
      </c>
      <c r="L161" s="46">
        <v>0</v>
      </c>
      <c r="M161" s="45">
        <v>2.9221619169042499</v>
      </c>
      <c r="N161" s="45">
        <v>0.29213659043962398</v>
      </c>
      <c r="O161" s="45">
        <v>2.6300253264646298</v>
      </c>
      <c r="P161" s="45">
        <v>0.23885675147400101</v>
      </c>
      <c r="Q161" s="45">
        <v>0.23885675147400101</v>
      </c>
      <c r="R161" s="45">
        <v>2.3927770828430899</v>
      </c>
      <c r="S161" s="45">
        <v>0</v>
      </c>
      <c r="T161" s="45">
        <v>89.374654122855603</v>
      </c>
      <c r="U161" s="45">
        <v>0.55751361743031103</v>
      </c>
      <c r="V161" s="45">
        <v>234.43113772455101</v>
      </c>
      <c r="W161" s="45">
        <v>0.117249344421704</v>
      </c>
      <c r="X161" s="45">
        <v>0.23781551497027301</v>
      </c>
      <c r="Y161" s="45">
        <v>10.453305407261499</v>
      </c>
      <c r="Z161" s="45">
        <v>20.067011435647199</v>
      </c>
      <c r="AA161" s="45">
        <v>20.067011435647199</v>
      </c>
      <c r="AB161" s="45">
        <v>20.637337023818201</v>
      </c>
    </row>
    <row r="162" spans="1:28" x14ac:dyDescent="0.25">
      <c r="A162" s="4" t="s">
        <v>307</v>
      </c>
      <c r="B162" s="4" t="s">
        <v>163</v>
      </c>
      <c r="C162" s="61" t="s">
        <v>46</v>
      </c>
      <c r="D162" s="62">
        <v>44377</v>
      </c>
      <c r="E162" s="46">
        <v>1582950</v>
      </c>
      <c r="F162" s="46">
        <v>1334635</v>
      </c>
      <c r="G162" s="46">
        <v>19412</v>
      </c>
      <c r="H162" s="60">
        <v>0</v>
      </c>
      <c r="I162" s="46">
        <v>192664</v>
      </c>
      <c r="J162" s="46">
        <v>4667</v>
      </c>
      <c r="K162" s="46">
        <v>2296</v>
      </c>
      <c r="L162" s="46">
        <v>1</v>
      </c>
      <c r="M162" s="45">
        <v>4.3486969447101602</v>
      </c>
      <c r="N162" s="45">
        <v>0.27033258057611398</v>
      </c>
      <c r="O162" s="45">
        <v>4.0783643641340399</v>
      </c>
      <c r="P162" s="45">
        <v>0.96405217487273598</v>
      </c>
      <c r="Q162" s="45">
        <v>0.96405217487273598</v>
      </c>
      <c r="R162" s="45">
        <v>7.9248974037296103</v>
      </c>
      <c r="S162" s="45">
        <v>0.22822030508087801</v>
      </c>
      <c r="T162" s="45">
        <v>59.312501974661103</v>
      </c>
      <c r="U162" s="45">
        <v>1.4336282270851799</v>
      </c>
      <c r="V162" s="45">
        <v>415.94171844868202</v>
      </c>
      <c r="W162" s="45">
        <v>0.294829274455921</v>
      </c>
      <c r="X162" s="45">
        <v>0.34467045826326598</v>
      </c>
      <c r="Y162" s="45">
        <v>12.382587819691601</v>
      </c>
      <c r="Z162" s="45">
        <v>13.8552043853188</v>
      </c>
      <c r="AA162" s="45">
        <v>13.8552043853188</v>
      </c>
      <c r="AB162" s="45">
        <v>15.107026962944101</v>
      </c>
    </row>
    <row r="163" spans="1:28" x14ac:dyDescent="0.25">
      <c r="A163" s="4" t="s">
        <v>355</v>
      </c>
      <c r="B163" s="4" t="s">
        <v>149</v>
      </c>
      <c r="C163" s="61" t="s">
        <v>46</v>
      </c>
      <c r="D163" s="62">
        <v>44377</v>
      </c>
      <c r="E163" s="46">
        <v>656551</v>
      </c>
      <c r="F163" s="46">
        <v>497864</v>
      </c>
      <c r="G163" s="46">
        <v>3590</v>
      </c>
      <c r="H163" s="60">
        <v>0</v>
      </c>
      <c r="I163" s="46">
        <v>60645</v>
      </c>
      <c r="J163" s="46">
        <v>957</v>
      </c>
      <c r="K163" s="46">
        <v>2610</v>
      </c>
      <c r="L163" s="46">
        <v>800</v>
      </c>
      <c r="M163" s="45">
        <v>3.6319238841711901</v>
      </c>
      <c r="N163" s="45">
        <v>0.267232933216421</v>
      </c>
      <c r="O163" s="45">
        <v>3.36469095095477</v>
      </c>
      <c r="P163" s="45">
        <v>0.74805696021202095</v>
      </c>
      <c r="Q163" s="45">
        <v>0.74805696021202095</v>
      </c>
      <c r="R163" s="45">
        <v>8.2095387021110202</v>
      </c>
      <c r="S163" s="45">
        <v>-1.6187767308938801E-3</v>
      </c>
      <c r="T163" s="45">
        <v>70.497198256693096</v>
      </c>
      <c r="U163" s="45">
        <v>0.71591811013572504</v>
      </c>
      <c r="V163" s="45">
        <v>375.13061650992699</v>
      </c>
      <c r="W163" s="45">
        <v>0.14576171538844701</v>
      </c>
      <c r="X163" s="45">
        <v>0.190845022674064</v>
      </c>
      <c r="Y163" s="45">
        <v>9.2430429487501904</v>
      </c>
      <c r="Z163" s="45">
        <v>14.6414015568562</v>
      </c>
      <c r="AA163" s="45">
        <v>14.6414015568562</v>
      </c>
      <c r="AB163" s="45">
        <v>15.5081995711885</v>
      </c>
    </row>
    <row r="164" spans="1:28" x14ac:dyDescent="0.25">
      <c r="A164" s="4" t="s">
        <v>259</v>
      </c>
      <c r="B164" s="4" t="s">
        <v>151</v>
      </c>
      <c r="C164" s="61" t="s">
        <v>233</v>
      </c>
      <c r="D164" s="62">
        <v>44377</v>
      </c>
      <c r="E164" s="46">
        <v>86805</v>
      </c>
      <c r="F164" s="46">
        <v>73200</v>
      </c>
      <c r="G164" s="46">
        <v>828</v>
      </c>
      <c r="H164" s="60">
        <v>0</v>
      </c>
      <c r="I164" s="46">
        <v>9166</v>
      </c>
      <c r="J164" s="46">
        <v>563</v>
      </c>
      <c r="K164" s="46">
        <v>39</v>
      </c>
      <c r="L164" s="46">
        <v>0</v>
      </c>
      <c r="M164" s="45">
        <v>3.9338307050702399</v>
      </c>
      <c r="N164" s="45">
        <v>0.52339545832951595</v>
      </c>
      <c r="O164" s="45">
        <v>3.4104352467407302</v>
      </c>
      <c r="P164" s="45">
        <v>-9.0566379495771704E-2</v>
      </c>
      <c r="Q164" s="45">
        <v>-9.0566379495771704E-2</v>
      </c>
      <c r="R164" s="45">
        <v>-0.87212471383407797</v>
      </c>
      <c r="S164" s="45">
        <v>-2.7608674645573601E-2</v>
      </c>
      <c r="T164" s="45">
        <v>102.25913621262499</v>
      </c>
      <c r="U164" s="45">
        <v>1.1184957043280901</v>
      </c>
      <c r="V164" s="45">
        <v>147.069271758437</v>
      </c>
      <c r="W164" s="45">
        <v>0.64858015091296595</v>
      </c>
      <c r="X164" s="45">
        <v>0.76052304533419801</v>
      </c>
      <c r="Y164" s="45">
        <v>9.8551950352583493</v>
      </c>
      <c r="Z164" s="45"/>
      <c r="AA164" s="45"/>
      <c r="AB164" s="45"/>
    </row>
    <row r="165" spans="1:28" x14ac:dyDescent="0.25">
      <c r="A165" s="4" t="s">
        <v>150</v>
      </c>
      <c r="B165" s="4" t="s">
        <v>151</v>
      </c>
      <c r="C165" s="61" t="s">
        <v>46</v>
      </c>
      <c r="D165" s="62">
        <v>44377</v>
      </c>
      <c r="E165" s="46">
        <v>14194376</v>
      </c>
      <c r="F165" s="46">
        <v>8862192</v>
      </c>
      <c r="G165" s="46">
        <v>102357</v>
      </c>
      <c r="H165" s="60">
        <v>0</v>
      </c>
      <c r="I165" s="46">
        <v>1826976</v>
      </c>
      <c r="J165" s="46">
        <v>47818</v>
      </c>
      <c r="K165" s="46">
        <v>1811</v>
      </c>
      <c r="L165" s="46">
        <v>0</v>
      </c>
      <c r="M165" s="45">
        <v>3.2615186803827001</v>
      </c>
      <c r="N165" s="45">
        <v>8.3855613342702806E-2</v>
      </c>
      <c r="O165" s="45">
        <v>3.1776630670399899</v>
      </c>
      <c r="P165" s="45">
        <v>1.17142756524795</v>
      </c>
      <c r="Q165" s="45">
        <v>1.18137401458053</v>
      </c>
      <c r="R165" s="45">
        <v>9.0475383579207094</v>
      </c>
      <c r="S165" s="45">
        <v>7.6559778243032103E-2</v>
      </c>
      <c r="T165" s="45">
        <v>58.3492095115948</v>
      </c>
      <c r="U165" s="45">
        <v>1.1417975405120799</v>
      </c>
      <c r="V165" s="45">
        <v>214.055376636413</v>
      </c>
      <c r="W165" s="45">
        <v>0.33687990229369702</v>
      </c>
      <c r="X165" s="45">
        <v>0.53341222185298998</v>
      </c>
      <c r="Y165" s="45">
        <v>9.5878197858775494</v>
      </c>
      <c r="Z165" s="45">
        <v>14.252644268956301</v>
      </c>
      <c r="AA165" s="45">
        <v>14.252644268956301</v>
      </c>
      <c r="AB165" s="45">
        <v>15.391441474602299</v>
      </c>
    </row>
    <row r="166" spans="1:28" x14ac:dyDescent="0.25">
      <c r="A166" s="4" t="s">
        <v>152</v>
      </c>
      <c r="B166" s="4" t="s">
        <v>101</v>
      </c>
      <c r="C166" s="61" t="s">
        <v>46</v>
      </c>
      <c r="D166" s="62">
        <v>44377</v>
      </c>
      <c r="E166" s="46">
        <v>845002</v>
      </c>
      <c r="F166" s="46">
        <v>539333</v>
      </c>
      <c r="G166" s="46">
        <v>7796</v>
      </c>
      <c r="H166" s="60">
        <v>0</v>
      </c>
      <c r="I166" s="46">
        <v>84255</v>
      </c>
      <c r="J166" s="46">
        <v>809</v>
      </c>
      <c r="K166" s="46">
        <v>238</v>
      </c>
      <c r="L166" s="46">
        <v>0</v>
      </c>
      <c r="M166" s="45">
        <v>3.4220532319391599</v>
      </c>
      <c r="N166" s="45">
        <v>0.72488143186977505</v>
      </c>
      <c r="O166" s="45">
        <v>2.6971718000693898</v>
      </c>
      <c r="P166" s="45">
        <v>0.45119683789291098</v>
      </c>
      <c r="Q166" s="45">
        <v>1.0181101009026401</v>
      </c>
      <c r="R166" s="45">
        <v>10.051505786826599</v>
      </c>
      <c r="S166" s="45">
        <v>-2.6491235816150802E-2</v>
      </c>
      <c r="T166" s="45">
        <v>74.2743167543711</v>
      </c>
      <c r="U166" s="45">
        <v>1.4248924842221899</v>
      </c>
      <c r="V166" s="45">
        <v>963.65883807169303</v>
      </c>
      <c r="W166" s="45">
        <v>9.5739418368240597E-2</v>
      </c>
      <c r="X166" s="45">
        <v>0.14786275265979301</v>
      </c>
      <c r="Y166" s="45">
        <v>10.3561440212736</v>
      </c>
      <c r="Z166" s="45">
        <v>13.632688975396199</v>
      </c>
      <c r="AA166" s="45">
        <v>13.632688975396199</v>
      </c>
      <c r="AB166" s="45">
        <v>14.8708981145741</v>
      </c>
    </row>
    <row r="167" spans="1:28" x14ac:dyDescent="0.25">
      <c r="A167" s="4" t="s">
        <v>369</v>
      </c>
      <c r="B167" s="4" t="s">
        <v>260</v>
      </c>
      <c r="C167" s="61" t="s">
        <v>233</v>
      </c>
      <c r="D167" s="62">
        <v>44377</v>
      </c>
      <c r="E167" s="46">
        <v>1149618</v>
      </c>
      <c r="F167" s="46">
        <v>916570</v>
      </c>
      <c r="G167" s="46">
        <v>5009</v>
      </c>
      <c r="H167" s="60">
        <v>0</v>
      </c>
      <c r="I167" s="46">
        <v>126221</v>
      </c>
      <c r="J167" s="46">
        <v>4563</v>
      </c>
      <c r="K167" s="46">
        <v>1973</v>
      </c>
      <c r="L167" s="46">
        <v>35</v>
      </c>
      <c r="M167" s="45">
        <v>3.3931596315074</v>
      </c>
      <c r="N167" s="45">
        <v>0.79879661162954096</v>
      </c>
      <c r="O167" s="45">
        <v>2.5943630198778602</v>
      </c>
      <c r="P167" s="45">
        <v>0.458208403475033</v>
      </c>
      <c r="Q167" s="45">
        <v>0.72308502034381295</v>
      </c>
      <c r="R167" s="45">
        <v>6.5387287951428998</v>
      </c>
      <c r="S167" s="45">
        <v>-4.0152281244423297E-3</v>
      </c>
      <c r="T167" s="45">
        <v>80.894866867966002</v>
      </c>
      <c r="U167" s="45">
        <v>0.54352366970167498</v>
      </c>
      <c r="V167" s="45">
        <v>109.77427131273301</v>
      </c>
      <c r="W167" s="45">
        <v>0.39691445332275599</v>
      </c>
      <c r="X167" s="45">
        <v>0.49512846972424501</v>
      </c>
      <c r="Y167" s="45">
        <v>11.676836146243099</v>
      </c>
      <c r="Z167" s="45"/>
      <c r="AA167" s="45"/>
      <c r="AB167" s="45"/>
    </row>
    <row r="168" spans="1:28" x14ac:dyDescent="0.25">
      <c r="A168" s="4" t="s">
        <v>356</v>
      </c>
      <c r="B168" s="4" t="s">
        <v>154</v>
      </c>
      <c r="C168" s="61" t="s">
        <v>206</v>
      </c>
      <c r="D168" s="62">
        <v>44377</v>
      </c>
      <c r="E168" s="46">
        <v>478004</v>
      </c>
      <c r="F168" s="46">
        <v>333127</v>
      </c>
      <c r="G168" s="46">
        <v>3070</v>
      </c>
      <c r="H168" s="60">
        <v>0</v>
      </c>
      <c r="I168" s="46">
        <v>71433</v>
      </c>
      <c r="J168" s="46">
        <v>1159</v>
      </c>
      <c r="K168" s="46">
        <v>184</v>
      </c>
      <c r="L168" s="46">
        <v>0</v>
      </c>
      <c r="M168" s="45">
        <v>3.2634960089231999</v>
      </c>
      <c r="N168" s="45">
        <v>0.66208734098839195</v>
      </c>
      <c r="O168" s="45">
        <v>2.6014086679348098</v>
      </c>
      <c r="P168" s="45">
        <v>0.41476768470952602</v>
      </c>
      <c r="Q168" s="45">
        <v>0.41476768470952602</v>
      </c>
      <c r="R168" s="45">
        <v>2.7953072720342198</v>
      </c>
      <c r="S168" s="45">
        <v>0</v>
      </c>
      <c r="T168" s="45">
        <v>81.975625400897997</v>
      </c>
      <c r="U168" s="45">
        <v>0.91315508466762096</v>
      </c>
      <c r="V168" s="45">
        <v>264.8835202761</v>
      </c>
      <c r="W168" s="45">
        <v>0.242466590237739</v>
      </c>
      <c r="X168" s="45">
        <v>0.34473835281100101</v>
      </c>
      <c r="Y168" s="45">
        <v>14.634758927607701</v>
      </c>
      <c r="Z168" s="45">
        <v>28.000841951420998</v>
      </c>
      <c r="AA168" s="45">
        <v>28.000841951420998</v>
      </c>
      <c r="AB168" s="45">
        <v>29.220082924271999</v>
      </c>
    </row>
    <row r="169" spans="1:28" x14ac:dyDescent="0.25">
      <c r="A169" s="4" t="s">
        <v>153</v>
      </c>
      <c r="B169" s="4" t="s">
        <v>154</v>
      </c>
      <c r="C169" s="61" t="s">
        <v>46</v>
      </c>
      <c r="D169" s="62">
        <v>44377</v>
      </c>
      <c r="E169" s="46">
        <v>5785287</v>
      </c>
      <c r="F169" s="46">
        <v>4058344</v>
      </c>
      <c r="G169" s="46">
        <v>54163</v>
      </c>
      <c r="H169" s="60">
        <v>0</v>
      </c>
      <c r="I169" s="46">
        <v>662868</v>
      </c>
      <c r="J169" s="46">
        <v>25502</v>
      </c>
      <c r="K169" s="46">
        <v>1667</v>
      </c>
      <c r="L169" s="46">
        <v>0</v>
      </c>
      <c r="M169" s="45">
        <v>2.9736879148682598</v>
      </c>
      <c r="N169" s="45">
        <v>0.51443206809369502</v>
      </c>
      <c r="O169" s="45">
        <v>2.45925584677456</v>
      </c>
      <c r="P169" s="45">
        <v>1.0306993496194601</v>
      </c>
      <c r="Q169" s="45">
        <v>1.25275182573794</v>
      </c>
      <c r="R169" s="45">
        <v>11.1667098512722</v>
      </c>
      <c r="S169" s="45">
        <v>5.9300609574911099E-3</v>
      </c>
      <c r="T169" s="45">
        <v>57.127537192660903</v>
      </c>
      <c r="U169" s="45">
        <v>1.3170311928952301</v>
      </c>
      <c r="V169" s="45">
        <v>212.38726374402</v>
      </c>
      <c r="W169" s="45">
        <v>0.44080786311897802</v>
      </c>
      <c r="X169" s="45">
        <v>0.62010836698879801</v>
      </c>
      <c r="Y169" s="45">
        <v>11.3616547337145</v>
      </c>
      <c r="Z169" s="45">
        <v>15.246163651425499</v>
      </c>
      <c r="AA169" s="45">
        <v>15.246163651425499</v>
      </c>
      <c r="AB169" s="45">
        <v>16.496544722395399</v>
      </c>
    </row>
    <row r="170" spans="1:28" x14ac:dyDescent="0.25">
      <c r="A170" s="4" t="s">
        <v>28</v>
      </c>
      <c r="B170" s="4" t="s">
        <v>29</v>
      </c>
      <c r="C170" s="61" t="s">
        <v>2</v>
      </c>
      <c r="D170" s="62">
        <v>44377</v>
      </c>
      <c r="E170" s="46">
        <v>1436666</v>
      </c>
      <c r="F170" s="46">
        <v>1032760</v>
      </c>
      <c r="G170" s="46">
        <v>12708</v>
      </c>
      <c r="H170" s="60">
        <v>0</v>
      </c>
      <c r="I170" s="46">
        <v>149168</v>
      </c>
      <c r="J170" s="46">
        <v>5528</v>
      </c>
      <c r="K170" s="46">
        <v>1036</v>
      </c>
      <c r="L170" s="46">
        <v>0</v>
      </c>
      <c r="M170" s="45">
        <v>3.3500861636566999</v>
      </c>
      <c r="N170" s="45">
        <v>0.19667372035465</v>
      </c>
      <c r="O170" s="45">
        <v>3.1534124433020501</v>
      </c>
      <c r="P170" s="45">
        <v>1.38191848084582</v>
      </c>
      <c r="Q170" s="45">
        <v>1.3792809797510901</v>
      </c>
      <c r="R170" s="45">
        <v>13.384606716249699</v>
      </c>
      <c r="S170" s="45">
        <v>2.45942348444383E-2</v>
      </c>
      <c r="T170" s="45">
        <v>56.649382339484497</v>
      </c>
      <c r="U170" s="45">
        <v>1.21553218271626</v>
      </c>
      <c r="V170" s="45">
        <v>229.88422575976799</v>
      </c>
      <c r="W170" s="45">
        <v>0.38477976091868299</v>
      </c>
      <c r="X170" s="45">
        <v>0.52875841250042999</v>
      </c>
      <c r="Y170" s="45">
        <v>9.3321410200165698</v>
      </c>
      <c r="Z170" s="45">
        <v>13.423764625947699</v>
      </c>
      <c r="AA170" s="45">
        <v>13.423764625947699</v>
      </c>
      <c r="AB170" s="45">
        <v>14.6742850460742</v>
      </c>
    </row>
    <row r="171" spans="1:28" x14ac:dyDescent="0.25">
      <c r="A171" s="4" t="s">
        <v>357</v>
      </c>
      <c r="B171" s="4" t="s">
        <v>155</v>
      </c>
      <c r="C171" s="61" t="s">
        <v>46</v>
      </c>
      <c r="D171" s="62">
        <v>44377</v>
      </c>
      <c r="E171" s="46">
        <v>663871</v>
      </c>
      <c r="F171" s="46">
        <v>467876</v>
      </c>
      <c r="G171" s="46">
        <v>5090</v>
      </c>
      <c r="H171" s="60">
        <v>0</v>
      </c>
      <c r="I171" s="46">
        <v>71267</v>
      </c>
      <c r="J171" s="46">
        <v>2387</v>
      </c>
      <c r="K171" s="46">
        <v>441</v>
      </c>
      <c r="L171" s="46">
        <v>398</v>
      </c>
      <c r="M171" s="45">
        <v>3.3072959591051299</v>
      </c>
      <c r="N171" s="45">
        <v>0.48357162275847698</v>
      </c>
      <c r="O171" s="45">
        <v>2.82372433634665</v>
      </c>
      <c r="P171" s="45">
        <v>0.58937127283916202</v>
      </c>
      <c r="Q171" s="45">
        <v>0.58841332019011505</v>
      </c>
      <c r="R171" s="45">
        <v>5.5149095765083596</v>
      </c>
      <c r="S171" s="45">
        <v>1.66892086881239E-3</v>
      </c>
      <c r="T171" s="45">
        <v>73.847309606535802</v>
      </c>
      <c r="U171" s="45">
        <v>1.0761872946469699</v>
      </c>
      <c r="V171" s="45">
        <v>213.23837452869699</v>
      </c>
      <c r="W171" s="45">
        <v>0.35955780565802697</v>
      </c>
      <c r="X171" s="45">
        <v>0.50468744053483805</v>
      </c>
      <c r="Y171" s="45">
        <v>10.608287513069101</v>
      </c>
      <c r="Z171" s="45"/>
      <c r="AA171" s="45"/>
      <c r="AB171" s="45"/>
    </row>
    <row r="172" spans="1:28" x14ac:dyDescent="0.25">
      <c r="A172" s="4" t="s">
        <v>309</v>
      </c>
      <c r="B172" s="4" t="s">
        <v>164</v>
      </c>
      <c r="C172" s="61" t="s">
        <v>46</v>
      </c>
      <c r="D172" s="62">
        <v>44377</v>
      </c>
      <c r="E172" s="46">
        <v>691566</v>
      </c>
      <c r="F172" s="46">
        <v>468792</v>
      </c>
      <c r="G172" s="46">
        <v>4561</v>
      </c>
      <c r="H172" s="60">
        <v>0</v>
      </c>
      <c r="I172" s="46">
        <v>82605</v>
      </c>
      <c r="J172" s="46">
        <v>1254</v>
      </c>
      <c r="K172" s="46">
        <v>751</v>
      </c>
      <c r="L172" s="46">
        <v>0</v>
      </c>
      <c r="M172" s="45">
        <v>3.0834090837852202</v>
      </c>
      <c r="N172" s="45">
        <v>0.29056828511425298</v>
      </c>
      <c r="O172" s="45">
        <v>2.7928407986709698</v>
      </c>
      <c r="P172" s="45">
        <v>0.330012679397234</v>
      </c>
      <c r="Q172" s="45">
        <v>0.52311738996305401</v>
      </c>
      <c r="R172" s="45">
        <v>4.3407080187966702</v>
      </c>
      <c r="S172" s="45">
        <v>1.27952958805545E-3</v>
      </c>
      <c r="T172" s="45">
        <v>85.691892362622994</v>
      </c>
      <c r="U172" s="45">
        <v>0.96355151440890796</v>
      </c>
      <c r="V172" s="45">
        <v>363.716108452951</v>
      </c>
      <c r="W172" s="45">
        <v>0.18132759563078599</v>
      </c>
      <c r="X172" s="45">
        <v>0.26491857028475602</v>
      </c>
      <c r="Y172" s="45">
        <v>11.512843099669</v>
      </c>
      <c r="Z172" s="45"/>
      <c r="AA172" s="45"/>
      <c r="AB172" s="45"/>
    </row>
    <row r="173" spans="1:28" x14ac:dyDescent="0.25">
      <c r="A173" s="4" t="s">
        <v>30</v>
      </c>
      <c r="B173" s="4" t="s">
        <v>31</v>
      </c>
      <c r="C173" s="61" t="s">
        <v>2</v>
      </c>
      <c r="D173" s="62">
        <v>44377</v>
      </c>
      <c r="E173" s="46">
        <v>1356053</v>
      </c>
      <c r="F173" s="46">
        <v>1036953</v>
      </c>
      <c r="G173" s="46">
        <v>13277</v>
      </c>
      <c r="H173" s="60">
        <v>194</v>
      </c>
      <c r="I173" s="46">
        <v>152491</v>
      </c>
      <c r="J173" s="46">
        <v>30057</v>
      </c>
      <c r="K173" s="46">
        <v>4654</v>
      </c>
      <c r="L173" s="46">
        <v>1274</v>
      </c>
      <c r="M173" s="45">
        <v>3.56571505824565</v>
      </c>
      <c r="N173" s="45">
        <v>0.43358322576907099</v>
      </c>
      <c r="O173" s="45">
        <v>3.1321318324765701</v>
      </c>
      <c r="P173" s="45">
        <v>1.0941772586609499</v>
      </c>
      <c r="Q173" s="45">
        <v>1.17416710797338</v>
      </c>
      <c r="R173" s="45">
        <v>10.374759719204301</v>
      </c>
      <c r="S173" s="45">
        <v>8.7746337441399994E-2</v>
      </c>
      <c r="T173" s="45">
        <v>57.108965287605102</v>
      </c>
      <c r="U173" s="45">
        <v>1.2641992706359599</v>
      </c>
      <c r="V173" s="45">
        <v>44.172738463585901</v>
      </c>
      <c r="W173" s="45">
        <v>2.23081251249029</v>
      </c>
      <c r="X173" s="45">
        <v>2.8619445264370702</v>
      </c>
      <c r="Y173" s="45">
        <v>11.5698497394906</v>
      </c>
      <c r="Z173" s="45"/>
      <c r="AA173" s="45"/>
      <c r="AB173" s="45"/>
    </row>
    <row r="174" spans="1:28" x14ac:dyDescent="0.25">
      <c r="A174" s="4" t="s">
        <v>227</v>
      </c>
      <c r="B174" s="4" t="s">
        <v>167</v>
      </c>
      <c r="C174" s="61" t="s">
        <v>206</v>
      </c>
      <c r="D174" s="62">
        <v>44377</v>
      </c>
      <c r="E174" s="46">
        <v>606363</v>
      </c>
      <c r="F174" s="46">
        <v>438925</v>
      </c>
      <c r="G174" s="46">
        <v>3912</v>
      </c>
      <c r="H174" s="60">
        <v>0</v>
      </c>
      <c r="I174" s="46">
        <v>39654</v>
      </c>
      <c r="J174" s="46">
        <v>2436</v>
      </c>
      <c r="K174" s="46">
        <v>250</v>
      </c>
      <c r="L174" s="46">
        <v>454</v>
      </c>
      <c r="M174" s="45">
        <v>3.2237291443067599</v>
      </c>
      <c r="N174" s="45">
        <v>0.174917286830644</v>
      </c>
      <c r="O174" s="45">
        <v>3.04881185747612</v>
      </c>
      <c r="P174" s="45">
        <v>0.35451212500845902</v>
      </c>
      <c r="Q174" s="45">
        <v>0.48689971355829698</v>
      </c>
      <c r="R174" s="45">
        <v>7.2347796696100399</v>
      </c>
      <c r="S174" s="45">
        <v>0.25849201737104899</v>
      </c>
      <c r="T174" s="45">
        <v>78.388837967206399</v>
      </c>
      <c r="U174" s="45">
        <v>0.88339501893473205</v>
      </c>
      <c r="V174" s="45">
        <v>160.59113300492601</v>
      </c>
      <c r="W174" s="45">
        <v>0.40173955205050399</v>
      </c>
      <c r="X174" s="45">
        <v>0.55008953633052304</v>
      </c>
      <c r="Y174" s="45">
        <v>6.6506951117731701</v>
      </c>
      <c r="Z174" s="45">
        <v>11.107994935134201</v>
      </c>
      <c r="AA174" s="45">
        <v>11.107994935134201</v>
      </c>
      <c r="AB174" s="45">
        <v>12.1942753687578</v>
      </c>
    </row>
    <row r="175" spans="1:28" x14ac:dyDescent="0.25">
      <c r="A175" s="4" t="s">
        <v>156</v>
      </c>
      <c r="B175" s="4" t="s">
        <v>157</v>
      </c>
      <c r="C175" s="61" t="s">
        <v>46</v>
      </c>
      <c r="D175" s="62">
        <v>44377</v>
      </c>
      <c r="E175" s="46">
        <v>535202</v>
      </c>
      <c r="F175" s="46">
        <v>271462</v>
      </c>
      <c r="G175" s="46">
        <v>3550</v>
      </c>
      <c r="H175" s="60">
        <v>0</v>
      </c>
      <c r="I175" s="46">
        <v>46026</v>
      </c>
      <c r="J175" s="46">
        <v>7625</v>
      </c>
      <c r="K175" s="46">
        <v>273</v>
      </c>
      <c r="L175" s="46">
        <v>0</v>
      </c>
      <c r="M175" s="45">
        <v>2.5248749104099399</v>
      </c>
      <c r="N175" s="45">
        <v>0.33352737501976898</v>
      </c>
      <c r="O175" s="45">
        <v>2.1913475353901699</v>
      </c>
      <c r="P175" s="45">
        <v>0.25126158755839101</v>
      </c>
      <c r="Q175" s="45">
        <v>0.25404907041432601</v>
      </c>
      <c r="R175" s="45">
        <v>2.8251297030998002</v>
      </c>
      <c r="S175" s="45">
        <v>0</v>
      </c>
      <c r="T175" s="45">
        <v>85.179407176287</v>
      </c>
      <c r="U175" s="45">
        <v>1.29085276278853</v>
      </c>
      <c r="V175" s="45">
        <v>46.557377049180303</v>
      </c>
      <c r="W175" s="45">
        <v>1.4246957223627701</v>
      </c>
      <c r="X175" s="45">
        <v>2.7726062862711398</v>
      </c>
      <c r="Y175" s="45">
        <v>8.8451713088393706</v>
      </c>
      <c r="Z175" s="45"/>
      <c r="AA175" s="45"/>
      <c r="AB175" s="45"/>
    </row>
    <row r="176" spans="1:28" x14ac:dyDescent="0.25">
      <c r="A176" s="4" t="s">
        <v>262</v>
      </c>
      <c r="B176" s="4" t="s">
        <v>263</v>
      </c>
      <c r="C176" s="61" t="s">
        <v>233</v>
      </c>
      <c r="D176" s="62">
        <v>44377</v>
      </c>
      <c r="E176" s="46">
        <v>754167</v>
      </c>
      <c r="F176" s="46">
        <v>484141</v>
      </c>
      <c r="G176" s="46">
        <v>5828</v>
      </c>
      <c r="H176" s="60">
        <v>39</v>
      </c>
      <c r="I176" s="46">
        <v>102172</v>
      </c>
      <c r="J176" s="46">
        <v>3038</v>
      </c>
      <c r="K176" s="46">
        <v>286</v>
      </c>
      <c r="L176" s="46">
        <v>0</v>
      </c>
      <c r="M176" s="45">
        <v>3.1714246594098698</v>
      </c>
      <c r="N176" s="45">
        <v>0.187695397183999</v>
      </c>
      <c r="O176" s="45">
        <v>2.9837292622258702</v>
      </c>
      <c r="P176" s="45">
        <v>0.65896537842552605</v>
      </c>
      <c r="Q176" s="45">
        <v>0.954000308003498</v>
      </c>
      <c r="R176" s="45">
        <v>7.0103338396021302</v>
      </c>
      <c r="S176" s="45">
        <v>5.7817950546379601E-3</v>
      </c>
      <c r="T176" s="45">
        <v>73.071752646614001</v>
      </c>
      <c r="U176" s="45">
        <v>1.1894630068432901</v>
      </c>
      <c r="V176" s="45">
        <v>191.83673469387799</v>
      </c>
      <c r="W176" s="45">
        <v>0.407999819668588</v>
      </c>
      <c r="X176" s="45">
        <v>0.62003922697150204</v>
      </c>
      <c r="Y176" s="45">
        <v>13.274599536256201</v>
      </c>
      <c r="Z176" s="45">
        <v>22.0101024780577</v>
      </c>
      <c r="AA176" s="45">
        <v>22.0101024780577</v>
      </c>
      <c r="AB176" s="45">
        <v>23.262122753475801</v>
      </c>
    </row>
    <row r="177" spans="1:28" x14ac:dyDescent="0.25">
      <c r="A177" s="4" t="s">
        <v>158</v>
      </c>
      <c r="B177" s="4" t="s">
        <v>159</v>
      </c>
      <c r="C177" s="61" t="s">
        <v>46</v>
      </c>
      <c r="D177" s="62">
        <v>44377</v>
      </c>
      <c r="E177" s="46">
        <v>1995578</v>
      </c>
      <c r="F177" s="46">
        <v>1309704</v>
      </c>
      <c r="G177" s="46">
        <v>20018</v>
      </c>
      <c r="H177" s="60">
        <v>0</v>
      </c>
      <c r="I177" s="46">
        <v>184337</v>
      </c>
      <c r="J177" s="46">
        <v>4846</v>
      </c>
      <c r="K177" s="46">
        <v>4751</v>
      </c>
      <c r="L177" s="46">
        <v>0</v>
      </c>
      <c r="M177" s="45">
        <v>3.4091145969276901</v>
      </c>
      <c r="N177" s="45">
        <v>0.32882118780061997</v>
      </c>
      <c r="O177" s="45">
        <v>3.0802934091270702</v>
      </c>
      <c r="P177" s="45">
        <v>0.93725651053340997</v>
      </c>
      <c r="Q177" s="45">
        <v>0.95749768494140897</v>
      </c>
      <c r="R177" s="45">
        <v>10.4425077604458</v>
      </c>
      <c r="S177" s="45">
        <v>-1.75192200443236E-3</v>
      </c>
      <c r="T177" s="45">
        <v>62.418993398340497</v>
      </c>
      <c r="U177" s="45">
        <v>1.5054274502489999</v>
      </c>
      <c r="V177" s="45">
        <v>413.08295501444502</v>
      </c>
      <c r="W177" s="45">
        <v>0.24283691241334601</v>
      </c>
      <c r="X177" s="45">
        <v>0.36443707782529</v>
      </c>
      <c r="Y177" s="45">
        <v>8.6267277944709608</v>
      </c>
      <c r="Z177" s="45">
        <v>13.5437710104414</v>
      </c>
      <c r="AA177" s="45">
        <v>13.5437710104414</v>
      </c>
      <c r="AB177" s="45">
        <v>14.799032282332799</v>
      </c>
    </row>
    <row r="178" spans="1:28" x14ac:dyDescent="0.25">
      <c r="A178" s="4" t="s">
        <v>32</v>
      </c>
      <c r="B178" s="4" t="s">
        <v>33</v>
      </c>
      <c r="C178" s="61" t="s">
        <v>2</v>
      </c>
      <c r="D178" s="62">
        <v>44377</v>
      </c>
      <c r="E178" s="46">
        <v>375754</v>
      </c>
      <c r="F178" s="46">
        <v>66413</v>
      </c>
      <c r="G178" s="46">
        <v>1258</v>
      </c>
      <c r="H178" s="60">
        <v>0</v>
      </c>
      <c r="I178" s="46">
        <v>152575</v>
      </c>
      <c r="J178" s="46">
        <v>299</v>
      </c>
      <c r="K178" s="46">
        <v>0</v>
      </c>
      <c r="L178" s="46">
        <v>0</v>
      </c>
      <c r="M178" s="45">
        <v>1.93162550489548</v>
      </c>
      <c r="N178" s="45">
        <v>0.16737338592374601</v>
      </c>
      <c r="O178" s="45">
        <v>1.7642521189717399</v>
      </c>
      <c r="P178" s="45">
        <v>0.01</v>
      </c>
      <c r="Q178" s="45">
        <v>7.55023689846099</v>
      </c>
      <c r="R178" s="45">
        <v>18.575162595800101</v>
      </c>
      <c r="S178" s="45">
        <v>0</v>
      </c>
      <c r="T178" s="45">
        <v>73.135198135198095</v>
      </c>
      <c r="U178" s="45">
        <v>1.85899425159965</v>
      </c>
      <c r="V178" s="45">
        <v>420.73578595317701</v>
      </c>
      <c r="W178" s="45">
        <v>7.9573337875311997E-2</v>
      </c>
      <c r="X178" s="45">
        <v>0.44184362577766001</v>
      </c>
      <c r="Y178" s="45">
        <v>44.742201829554098</v>
      </c>
      <c r="Z178" s="45">
        <v>30.780177132052899</v>
      </c>
      <c r="AA178" s="45">
        <v>30.780177132052899</v>
      </c>
      <c r="AB178" s="45">
        <v>31.030550303512801</v>
      </c>
    </row>
    <row r="179" spans="1:28" x14ac:dyDescent="0.25">
      <c r="A179" s="4" t="s">
        <v>388</v>
      </c>
      <c r="B179" s="4" t="s">
        <v>160</v>
      </c>
      <c r="C179" s="61" t="s">
        <v>46</v>
      </c>
      <c r="D179" s="62">
        <v>44377</v>
      </c>
      <c r="E179" s="46">
        <v>687632</v>
      </c>
      <c r="F179" s="46">
        <v>484215</v>
      </c>
      <c r="G179" s="46">
        <v>8529</v>
      </c>
      <c r="H179" s="60">
        <v>0</v>
      </c>
      <c r="I179" s="46">
        <v>68101</v>
      </c>
      <c r="J179" s="46">
        <v>10003</v>
      </c>
      <c r="K179" s="46">
        <v>386</v>
      </c>
      <c r="L179" s="46">
        <v>0</v>
      </c>
      <c r="M179" s="45">
        <v>3.3794815420086199</v>
      </c>
      <c r="N179" s="45">
        <v>0.424838476101285</v>
      </c>
      <c r="O179" s="45">
        <v>2.9546430659073302</v>
      </c>
      <c r="P179" s="45">
        <v>0.34431061675596197</v>
      </c>
      <c r="Q179" s="45">
        <v>0.57032648311467404</v>
      </c>
      <c r="R179" s="45">
        <v>5.7532165078482302</v>
      </c>
      <c r="S179" s="45">
        <v>-3.9999946666737798E-4</v>
      </c>
      <c r="T179" s="45">
        <v>86.661585365853696</v>
      </c>
      <c r="U179" s="45">
        <v>1.73091909794944</v>
      </c>
      <c r="V179" s="45">
        <v>85.2644206737979</v>
      </c>
      <c r="W179" s="45">
        <v>1.45470251529888</v>
      </c>
      <c r="X179" s="45">
        <v>2.03006023411751</v>
      </c>
      <c r="Y179" s="45">
        <v>9.8790206814711894</v>
      </c>
      <c r="Z179" s="45">
        <v>15.3971655942798</v>
      </c>
      <c r="AA179" s="45">
        <v>15.3971655942798</v>
      </c>
      <c r="AB179" s="45">
        <v>16.656264054999198</v>
      </c>
    </row>
    <row r="180" spans="1:28" x14ac:dyDescent="0.25">
      <c r="A180" s="4" t="s">
        <v>358</v>
      </c>
      <c r="B180" s="4" t="s">
        <v>161</v>
      </c>
      <c r="C180" s="61" t="s">
        <v>46</v>
      </c>
      <c r="D180" s="62">
        <v>44377</v>
      </c>
      <c r="E180" s="46">
        <v>126294</v>
      </c>
      <c r="F180" s="46">
        <v>90306</v>
      </c>
      <c r="G180" s="46">
        <v>644</v>
      </c>
      <c r="H180" s="60">
        <v>0</v>
      </c>
      <c r="I180" s="46">
        <v>11354</v>
      </c>
      <c r="J180" s="46">
        <v>324</v>
      </c>
      <c r="K180" s="46">
        <v>0</v>
      </c>
      <c r="L180" s="46">
        <v>0</v>
      </c>
      <c r="M180" s="45">
        <v>3.00695200603066</v>
      </c>
      <c r="N180" s="45">
        <v>0.64494513778373397</v>
      </c>
      <c r="O180" s="45">
        <v>2.3620068682469202</v>
      </c>
      <c r="P180" s="45">
        <v>0.44004753798220497</v>
      </c>
      <c r="Q180" s="45">
        <v>0.44004753798220497</v>
      </c>
      <c r="R180" s="45">
        <v>4.86909133988864</v>
      </c>
      <c r="S180" s="45">
        <v>0</v>
      </c>
      <c r="T180" s="45">
        <v>81.564908120924699</v>
      </c>
      <c r="U180" s="45">
        <v>0.70808136338647598</v>
      </c>
      <c r="V180" s="45">
        <v>198.76543209876499</v>
      </c>
      <c r="W180" s="45">
        <v>0.25654425388379498</v>
      </c>
      <c r="X180" s="45">
        <v>0.35623969213853801</v>
      </c>
      <c r="Y180" s="45">
        <v>8.8430173292558596</v>
      </c>
      <c r="Z180" s="45"/>
      <c r="AA180" s="45"/>
      <c r="AB180" s="45"/>
    </row>
    <row r="181" spans="1:28" x14ac:dyDescent="0.25">
      <c r="A181" s="4" t="s">
        <v>228</v>
      </c>
      <c r="B181" s="4" t="s">
        <v>182</v>
      </c>
      <c r="C181" s="61" t="s">
        <v>206</v>
      </c>
      <c r="D181" s="62">
        <v>44377</v>
      </c>
      <c r="E181" s="46">
        <v>362723</v>
      </c>
      <c r="F181" s="46">
        <v>222393</v>
      </c>
      <c r="G181" s="46">
        <v>2225</v>
      </c>
      <c r="H181" s="60">
        <v>0</v>
      </c>
      <c r="I181" s="46">
        <v>48448</v>
      </c>
      <c r="J181" s="46">
        <v>1996</v>
      </c>
      <c r="K181" s="46">
        <v>955</v>
      </c>
      <c r="L181" s="46">
        <v>30</v>
      </c>
      <c r="M181" s="45">
        <v>3.4350883246072201</v>
      </c>
      <c r="N181" s="45">
        <v>0.15588529336573001</v>
      </c>
      <c r="O181" s="45">
        <v>3.2792030312414902</v>
      </c>
      <c r="P181" s="45">
        <v>0.402631769214084</v>
      </c>
      <c r="Q181" s="45">
        <v>0.491649193839925</v>
      </c>
      <c r="R181" s="45">
        <v>3.5593149365604502</v>
      </c>
      <c r="S181" s="45">
        <v>0.132182283927546</v>
      </c>
      <c r="T181" s="45">
        <v>83.322570229254097</v>
      </c>
      <c r="U181" s="45">
        <v>0.99057065773891695</v>
      </c>
      <c r="V181" s="45">
        <v>111.47294589178399</v>
      </c>
      <c r="W181" s="45">
        <v>0.550282171243621</v>
      </c>
      <c r="X181" s="45">
        <v>0.88861979004354097</v>
      </c>
      <c r="Y181" s="45">
        <v>13.590364473278401</v>
      </c>
      <c r="Z181" s="45"/>
      <c r="AA181" s="45"/>
      <c r="AB181" s="45"/>
    </row>
    <row r="182" spans="1:28" x14ac:dyDescent="0.25">
      <c r="A182" s="4" t="s">
        <v>40</v>
      </c>
      <c r="B182" s="4" t="s">
        <v>41</v>
      </c>
      <c r="C182" s="61" t="s">
        <v>2</v>
      </c>
      <c r="D182" s="62">
        <v>44377</v>
      </c>
      <c r="E182" s="46">
        <v>1512362</v>
      </c>
      <c r="F182" s="46">
        <v>901780</v>
      </c>
      <c r="G182" s="46">
        <v>10196</v>
      </c>
      <c r="H182" s="60">
        <v>173</v>
      </c>
      <c r="I182" s="46">
        <v>128403</v>
      </c>
      <c r="J182" s="46">
        <v>4350</v>
      </c>
      <c r="K182" s="46">
        <v>886</v>
      </c>
      <c r="L182" s="46">
        <v>0</v>
      </c>
      <c r="M182" s="45">
        <v>3.4354566424950801</v>
      </c>
      <c r="N182" s="45">
        <v>0.30748463857383301</v>
      </c>
      <c r="O182" s="45">
        <v>3.1279720039212502</v>
      </c>
      <c r="P182" s="45">
        <v>0.94391829645070902</v>
      </c>
      <c r="Q182" s="45">
        <v>0.98173670521855905</v>
      </c>
      <c r="R182" s="45">
        <v>11.415170603254399</v>
      </c>
      <c r="S182" s="45">
        <v>-1.5029489848279501E-2</v>
      </c>
      <c r="T182" s="45">
        <v>65.442625435804203</v>
      </c>
      <c r="U182" s="45">
        <v>1.1180118775055501</v>
      </c>
      <c r="V182" s="45">
        <v>234.39080459770099</v>
      </c>
      <c r="W182" s="45">
        <v>0.29906860923509099</v>
      </c>
      <c r="X182" s="45">
        <v>0.47698623647990701</v>
      </c>
      <c r="Y182" s="45">
        <v>9.5995972347581606</v>
      </c>
      <c r="Z182" s="45"/>
      <c r="AA182" s="45"/>
      <c r="AB182" s="45"/>
    </row>
    <row r="183" spans="1:28" x14ac:dyDescent="0.25">
      <c r="A183" s="4" t="s">
        <v>300</v>
      </c>
      <c r="B183" s="4" t="s">
        <v>39</v>
      </c>
      <c r="C183" s="61" t="s">
        <v>2</v>
      </c>
      <c r="D183" s="62">
        <v>44377</v>
      </c>
      <c r="E183" s="46">
        <v>946892</v>
      </c>
      <c r="F183" s="46">
        <v>517039</v>
      </c>
      <c r="G183" s="46">
        <v>5496</v>
      </c>
      <c r="H183" s="60">
        <v>0</v>
      </c>
      <c r="I183" s="46">
        <v>175968</v>
      </c>
      <c r="J183" s="46">
        <v>3388</v>
      </c>
      <c r="K183" s="46">
        <v>2262</v>
      </c>
      <c r="L183" s="46">
        <v>94</v>
      </c>
      <c r="M183" s="45">
        <v>2.6509079542572702</v>
      </c>
      <c r="N183" s="45">
        <v>0.406235071391921</v>
      </c>
      <c r="O183" s="45">
        <v>2.2446728828653502</v>
      </c>
      <c r="P183" s="45">
        <v>0.213742192266138</v>
      </c>
      <c r="Q183" s="45">
        <v>1.01820361967467</v>
      </c>
      <c r="R183" s="45">
        <v>5.3616474797046303</v>
      </c>
      <c r="S183" s="45">
        <v>1.91427982559635E-3</v>
      </c>
      <c r="T183" s="45">
        <v>87.559723942665002</v>
      </c>
      <c r="U183" s="45">
        <v>1.0517955735022499</v>
      </c>
      <c r="V183" s="45">
        <v>162.21959858323501</v>
      </c>
      <c r="W183" s="45">
        <v>0.35780215695137402</v>
      </c>
      <c r="X183" s="45">
        <v>0.64837762063785198</v>
      </c>
      <c r="Y183" s="45">
        <v>18.793532894835</v>
      </c>
      <c r="Z183" s="45">
        <v>42.9237088116639</v>
      </c>
      <c r="AA183" s="45">
        <v>42.9237088116639</v>
      </c>
      <c r="AB183" s="45">
        <v>44.174627352315703</v>
      </c>
    </row>
    <row r="184" spans="1:28" x14ac:dyDescent="0.25">
      <c r="A184" s="4" t="s">
        <v>359</v>
      </c>
      <c r="B184" s="4" t="s">
        <v>166</v>
      </c>
      <c r="C184" s="61" t="s">
        <v>46</v>
      </c>
      <c r="D184" s="62">
        <v>44377</v>
      </c>
      <c r="E184" s="46">
        <v>2577497</v>
      </c>
      <c r="F184" s="46">
        <v>1399826</v>
      </c>
      <c r="G184" s="46">
        <v>16924</v>
      </c>
      <c r="H184" s="60">
        <v>4741</v>
      </c>
      <c r="I184" s="46">
        <v>182889</v>
      </c>
      <c r="J184" s="46">
        <v>7250</v>
      </c>
      <c r="K184" s="46">
        <v>488</v>
      </c>
      <c r="L184" s="46">
        <v>0</v>
      </c>
      <c r="M184" s="45">
        <v>2.4562644121261501</v>
      </c>
      <c r="N184" s="45">
        <v>0.122408128956524</v>
      </c>
      <c r="O184" s="45">
        <v>2.3338562831696299</v>
      </c>
      <c r="P184" s="45">
        <v>0.13534642537682201</v>
      </c>
      <c r="Q184" s="45">
        <v>0.14935491567935399</v>
      </c>
      <c r="R184" s="45">
        <v>1.92173731164119</v>
      </c>
      <c r="S184" s="45">
        <v>1.5901146859020201</v>
      </c>
      <c r="T184" s="45">
        <v>77.795395984936405</v>
      </c>
      <c r="U184" s="45">
        <v>1.1945650255867299</v>
      </c>
      <c r="V184" s="45">
        <v>233.43448275862099</v>
      </c>
      <c r="W184" s="45">
        <v>0.46521877620032098</v>
      </c>
      <c r="X184" s="45">
        <v>0.511734603846833</v>
      </c>
      <c r="Y184" s="45">
        <v>7.4033271928123598</v>
      </c>
      <c r="Z184" s="45">
        <v>12.645685635068601</v>
      </c>
      <c r="AA184" s="45">
        <v>12.645685635068601</v>
      </c>
      <c r="AB184" s="45">
        <v>13.831320013635301</v>
      </c>
    </row>
    <row r="185" spans="1:28" x14ac:dyDescent="0.25">
      <c r="A185" s="4" t="s">
        <v>201</v>
      </c>
      <c r="B185" s="4" t="s">
        <v>202</v>
      </c>
      <c r="C185" s="61" t="s">
        <v>189</v>
      </c>
      <c r="D185" s="62">
        <v>44377</v>
      </c>
      <c r="E185" s="46">
        <v>1065262</v>
      </c>
      <c r="F185" s="46">
        <v>774540</v>
      </c>
      <c r="G185" s="46">
        <v>8505</v>
      </c>
      <c r="H185" s="60">
        <v>0</v>
      </c>
      <c r="I185" s="46">
        <v>81691</v>
      </c>
      <c r="J185" s="46">
        <v>5928</v>
      </c>
      <c r="K185" s="46">
        <v>612</v>
      </c>
      <c r="L185" s="46">
        <v>176</v>
      </c>
      <c r="M185" s="45">
        <v>3.8093168346288202</v>
      </c>
      <c r="N185" s="45">
        <v>0.40846370842498902</v>
      </c>
      <c r="O185" s="45">
        <v>3.4008531262038302</v>
      </c>
      <c r="P185" s="45">
        <v>1.11511589900453</v>
      </c>
      <c r="Q185" s="45">
        <v>1.12351419984338</v>
      </c>
      <c r="R185" s="45">
        <v>15.196456565556</v>
      </c>
      <c r="S185" s="45">
        <v>-2.22409210706779E-3</v>
      </c>
      <c r="T185" s="45">
        <v>67.018722995679298</v>
      </c>
      <c r="U185" s="45">
        <v>1.08614447445549</v>
      </c>
      <c r="V185" s="45">
        <v>143.47165991902801</v>
      </c>
      <c r="W185" s="45">
        <v>0.55648281831136404</v>
      </c>
      <c r="X185" s="45">
        <v>0.757044614294198</v>
      </c>
      <c r="Y185" s="45">
        <v>6.9765746284714396</v>
      </c>
      <c r="Z185" s="45">
        <v>12.137186840656099</v>
      </c>
      <c r="AA185" s="45">
        <v>12.137186840656099</v>
      </c>
      <c r="AB185" s="45">
        <v>13.387967998812</v>
      </c>
    </row>
    <row r="186" spans="1:28" x14ac:dyDescent="0.25">
      <c r="A186" s="4" t="s">
        <v>42</v>
      </c>
      <c r="B186" s="4" t="s">
        <v>31</v>
      </c>
      <c r="C186" s="61" t="s">
        <v>2</v>
      </c>
      <c r="D186" s="62">
        <v>44377</v>
      </c>
      <c r="E186" s="46">
        <v>2962906</v>
      </c>
      <c r="F186" s="46">
        <v>1777503</v>
      </c>
      <c r="G186" s="46">
        <v>18680</v>
      </c>
      <c r="H186" s="60">
        <v>0</v>
      </c>
      <c r="I186" s="46">
        <v>309547</v>
      </c>
      <c r="J186" s="46">
        <v>36869</v>
      </c>
      <c r="K186" s="46">
        <v>2211</v>
      </c>
      <c r="L186" s="46">
        <v>0</v>
      </c>
      <c r="M186" s="45">
        <v>2.67799819912217</v>
      </c>
      <c r="N186" s="45">
        <v>0.16845374853123499</v>
      </c>
      <c r="O186" s="45">
        <v>2.5095444505909401</v>
      </c>
      <c r="P186" s="45">
        <v>0.612908877953107</v>
      </c>
      <c r="Q186" s="45">
        <v>0.614551926525162</v>
      </c>
      <c r="R186" s="45">
        <v>5.7339140195698803</v>
      </c>
      <c r="S186" s="45">
        <v>-4.1324610463617302E-2</v>
      </c>
      <c r="T186" s="45">
        <v>71.265768348623894</v>
      </c>
      <c r="U186" s="45">
        <v>1.03998311976007</v>
      </c>
      <c r="V186" s="45">
        <v>50.665871056985502</v>
      </c>
      <c r="W186" s="45">
        <v>1.2443526726801299</v>
      </c>
      <c r="X186" s="45">
        <v>2.05263049477698</v>
      </c>
      <c r="Y186" s="45">
        <v>10.4777930286547</v>
      </c>
      <c r="Z186" s="45"/>
      <c r="AA186" s="45"/>
      <c r="AB186" s="45"/>
    </row>
    <row r="187" spans="1:28" x14ac:dyDescent="0.25">
      <c r="A187" s="4" t="s">
        <v>308</v>
      </c>
      <c r="B187" s="4" t="s">
        <v>165</v>
      </c>
      <c r="C187" s="61" t="s">
        <v>46</v>
      </c>
      <c r="D187" s="62">
        <v>44377</v>
      </c>
      <c r="E187" s="46">
        <v>1624221</v>
      </c>
      <c r="F187" s="46">
        <v>1135464</v>
      </c>
      <c r="G187" s="46">
        <v>9608</v>
      </c>
      <c r="H187" s="60">
        <v>0</v>
      </c>
      <c r="I187" s="46">
        <v>153996</v>
      </c>
      <c r="J187" s="46">
        <v>2854</v>
      </c>
      <c r="K187" s="46">
        <v>1669</v>
      </c>
      <c r="L187" s="46">
        <v>0</v>
      </c>
      <c r="M187" s="45">
        <v>3.3501289956376699</v>
      </c>
      <c r="N187" s="45">
        <v>0.529686679410033</v>
      </c>
      <c r="O187" s="45">
        <v>2.8204423162276302</v>
      </c>
      <c r="P187" s="45">
        <v>0.73281271599923004</v>
      </c>
      <c r="Q187" s="45">
        <v>0.76557547919495395</v>
      </c>
      <c r="R187" s="45">
        <v>7.91810849571727</v>
      </c>
      <c r="S187" s="45">
        <v>1.95217698791514E-3</v>
      </c>
      <c r="T187" s="45">
        <v>66.164220547401797</v>
      </c>
      <c r="U187" s="45">
        <v>0.83907387483057805</v>
      </c>
      <c r="V187" s="45">
        <v>336.650315346882</v>
      </c>
      <c r="W187" s="45">
        <v>0.175715004300523</v>
      </c>
      <c r="X187" s="45">
        <v>0.24924196906395399</v>
      </c>
      <c r="Y187" s="45">
        <v>9.6802601527037506</v>
      </c>
      <c r="Z187" s="45">
        <v>16.236901211307799</v>
      </c>
      <c r="AA187" s="45">
        <v>16.236901211307799</v>
      </c>
      <c r="AB187" s="45">
        <v>17.242017807134399</v>
      </c>
    </row>
    <row r="188" spans="1:28" x14ac:dyDescent="0.25">
      <c r="A188" s="4" t="s">
        <v>360</v>
      </c>
      <c r="B188" s="4" t="s">
        <v>164</v>
      </c>
      <c r="C188" s="61" t="s">
        <v>46</v>
      </c>
      <c r="D188" s="62">
        <v>44377</v>
      </c>
      <c r="E188" s="46">
        <v>272140</v>
      </c>
      <c r="F188" s="46">
        <v>192632</v>
      </c>
      <c r="G188" s="46">
        <v>1611</v>
      </c>
      <c r="H188" s="60">
        <v>0</v>
      </c>
      <c r="I188" s="46">
        <v>22398</v>
      </c>
      <c r="J188" s="46">
        <v>783</v>
      </c>
      <c r="K188" s="46">
        <v>100</v>
      </c>
      <c r="L188" s="46">
        <v>0</v>
      </c>
      <c r="M188" s="45">
        <v>3.1439355376325802</v>
      </c>
      <c r="N188" s="45">
        <v>0.48037585451474102</v>
      </c>
      <c r="O188" s="45">
        <v>2.6635596831178399</v>
      </c>
      <c r="P188" s="45">
        <v>0.40198269356174099</v>
      </c>
      <c r="Q188" s="45">
        <v>0.40371919900938602</v>
      </c>
      <c r="R188" s="45">
        <v>4.98296807644771</v>
      </c>
      <c r="S188" s="45">
        <v>0</v>
      </c>
      <c r="T188" s="45">
        <v>84.765258215962405</v>
      </c>
      <c r="U188" s="45">
        <v>0.82937351667756398</v>
      </c>
      <c r="V188" s="45">
        <v>205.747126436782</v>
      </c>
      <c r="W188" s="45">
        <v>0.287719556110825</v>
      </c>
      <c r="X188" s="45">
        <v>0.403103329334905</v>
      </c>
      <c r="Y188" s="45">
        <v>7.9567701028517996</v>
      </c>
      <c r="Z188" s="45">
        <v>14.889109113898099</v>
      </c>
      <c r="AA188" s="45">
        <v>14.889109113898099</v>
      </c>
      <c r="AB188" s="45">
        <v>15.9901582202782</v>
      </c>
    </row>
    <row r="189" spans="1:28" x14ac:dyDescent="0.25">
      <c r="A189" s="4" t="s">
        <v>361</v>
      </c>
      <c r="B189" s="4" t="s">
        <v>167</v>
      </c>
      <c r="C189" s="61" t="s">
        <v>46</v>
      </c>
      <c r="D189" s="62">
        <v>44377</v>
      </c>
      <c r="E189" s="46">
        <v>574407</v>
      </c>
      <c r="F189" s="46">
        <v>451203</v>
      </c>
      <c r="G189" s="46">
        <v>6666</v>
      </c>
      <c r="H189" s="60">
        <v>0</v>
      </c>
      <c r="I189" s="46">
        <v>102480</v>
      </c>
      <c r="J189" s="46">
        <v>4380</v>
      </c>
      <c r="K189" s="46">
        <v>0</v>
      </c>
      <c r="L189" s="46">
        <v>0</v>
      </c>
      <c r="M189" s="45">
        <v>3.8489436856562702</v>
      </c>
      <c r="N189" s="45">
        <v>0.59555731693793401</v>
      </c>
      <c r="O189" s="45">
        <v>3.25338636871833</v>
      </c>
      <c r="P189" s="45">
        <v>0.82056228405676701</v>
      </c>
      <c r="Q189" s="45">
        <v>0.82056228405676701</v>
      </c>
      <c r="R189" s="45">
        <v>4.6012633241215903</v>
      </c>
      <c r="S189" s="45">
        <v>-1.19625571959766E-2</v>
      </c>
      <c r="T189" s="45">
        <v>62.436162121047502</v>
      </c>
      <c r="U189" s="45">
        <v>1.45587493366006</v>
      </c>
      <c r="V189" s="45">
        <v>152.191780821918</v>
      </c>
      <c r="W189" s="45">
        <v>0.76252552632541004</v>
      </c>
      <c r="X189" s="45">
        <v>0.95660549196385902</v>
      </c>
      <c r="Y189" s="45">
        <v>17.687394748762902</v>
      </c>
      <c r="Z189" s="45"/>
      <c r="AA189" s="45"/>
      <c r="AB189" s="45"/>
    </row>
    <row r="190" spans="1:28" x14ac:dyDescent="0.25">
      <c r="A190" s="4" t="s">
        <v>168</v>
      </c>
      <c r="B190" s="4" t="s">
        <v>96</v>
      </c>
      <c r="C190" s="61" t="s">
        <v>46</v>
      </c>
      <c r="D190" s="62">
        <v>44377</v>
      </c>
      <c r="E190" s="46">
        <v>268533</v>
      </c>
      <c r="F190" s="46">
        <v>213773</v>
      </c>
      <c r="G190" s="46">
        <v>1899</v>
      </c>
      <c r="H190" s="60">
        <v>0</v>
      </c>
      <c r="I190" s="46">
        <v>24666</v>
      </c>
      <c r="J190" s="46">
        <v>1789</v>
      </c>
      <c r="K190" s="46">
        <v>273</v>
      </c>
      <c r="L190" s="46">
        <v>0</v>
      </c>
      <c r="M190" s="45">
        <v>3.56639885720281</v>
      </c>
      <c r="N190" s="45">
        <v>0.44872545023868798</v>
      </c>
      <c r="O190" s="45">
        <v>3.1176734069641201</v>
      </c>
      <c r="P190" s="45">
        <v>0.49436048766760698</v>
      </c>
      <c r="Q190" s="45">
        <v>0.49436048766760698</v>
      </c>
      <c r="R190" s="45">
        <v>5.4542403222197402</v>
      </c>
      <c r="S190" s="45">
        <v>0</v>
      </c>
      <c r="T190" s="45">
        <v>78.306059265811598</v>
      </c>
      <c r="U190" s="45">
        <v>0.88050372788308195</v>
      </c>
      <c r="V190" s="45">
        <v>106.148686416993</v>
      </c>
      <c r="W190" s="45">
        <v>0.66621234634104598</v>
      </c>
      <c r="X190" s="45">
        <v>0.82950035238695796</v>
      </c>
      <c r="Y190" s="45">
        <v>9.5498153319520807</v>
      </c>
      <c r="Z190" s="45">
        <v>16.244844274750701</v>
      </c>
      <c r="AA190" s="45">
        <v>16.244844274750701</v>
      </c>
      <c r="AB190" s="45">
        <v>17.479025935053802</v>
      </c>
    </row>
    <row r="191" spans="1:28" x14ac:dyDescent="0.25">
      <c r="A191" s="4" t="s">
        <v>389</v>
      </c>
      <c r="B191" s="4" t="s">
        <v>186</v>
      </c>
      <c r="C191" s="61" t="s">
        <v>181</v>
      </c>
      <c r="D191" s="62">
        <v>44377</v>
      </c>
      <c r="E191" s="46">
        <v>5851495</v>
      </c>
      <c r="F191" s="46">
        <v>4289717</v>
      </c>
      <c r="G191" s="46">
        <v>41879</v>
      </c>
      <c r="H191" s="60">
        <v>0</v>
      </c>
      <c r="I191" s="46">
        <v>564020</v>
      </c>
      <c r="J191" s="46">
        <v>10495</v>
      </c>
      <c r="K191" s="46">
        <v>2687</v>
      </c>
      <c r="L191" s="46">
        <v>0</v>
      </c>
      <c r="M191" s="45">
        <v>3.2133828865054501</v>
      </c>
      <c r="N191" s="45">
        <v>0.666800983227266</v>
      </c>
      <c r="O191" s="45">
        <v>2.54658190327818</v>
      </c>
      <c r="P191" s="45">
        <v>1.3325055487794999</v>
      </c>
      <c r="Q191" s="45">
        <v>1.3325055487794999</v>
      </c>
      <c r="R191" s="45">
        <v>13.8264800706039</v>
      </c>
      <c r="S191" s="45">
        <v>1.28750769997245E-2</v>
      </c>
      <c r="T191" s="45">
        <v>58.487646225672798</v>
      </c>
      <c r="U191" s="45">
        <v>0.96682608442707996</v>
      </c>
      <c r="V191" s="45">
        <v>399.03763696998601</v>
      </c>
      <c r="W191" s="45">
        <v>0.17935587401168401</v>
      </c>
      <c r="X191" s="45">
        <v>0.242289447122954</v>
      </c>
      <c r="Y191" s="45">
        <v>8.9713909666198592</v>
      </c>
      <c r="Z191" s="45">
        <v>12.676433967428901</v>
      </c>
      <c r="AA191" s="45">
        <v>12.676433967428901</v>
      </c>
      <c r="AB191" s="45">
        <v>13.5066195321434</v>
      </c>
    </row>
    <row r="192" spans="1:28" x14ac:dyDescent="0.25">
      <c r="A192" s="4" t="s">
        <v>169</v>
      </c>
      <c r="B192" s="4" t="s">
        <v>170</v>
      </c>
      <c r="C192" s="61" t="s">
        <v>46</v>
      </c>
      <c r="D192" s="62">
        <v>44377</v>
      </c>
      <c r="E192" s="46">
        <v>1451233</v>
      </c>
      <c r="F192" s="46">
        <v>582147</v>
      </c>
      <c r="G192" s="46">
        <v>4182</v>
      </c>
      <c r="H192" s="60">
        <v>0</v>
      </c>
      <c r="I192" s="46">
        <v>130320</v>
      </c>
      <c r="J192" s="46">
        <v>946</v>
      </c>
      <c r="K192" s="46">
        <v>226</v>
      </c>
      <c r="L192" s="46">
        <v>536</v>
      </c>
      <c r="M192" s="45">
        <v>2.2705423914104799</v>
      </c>
      <c r="N192" s="45">
        <v>0.220304671747549</v>
      </c>
      <c r="O192" s="45">
        <v>2.0502377196629298</v>
      </c>
      <c r="P192" s="45">
        <v>0.23437186956439199</v>
      </c>
      <c r="Q192" s="45">
        <v>0.23437186956439199</v>
      </c>
      <c r="R192" s="45">
        <v>2.5606955506570701</v>
      </c>
      <c r="S192" s="45">
        <v>-3.33718964136335E-4</v>
      </c>
      <c r="T192" s="45">
        <v>86.473928755807904</v>
      </c>
      <c r="U192" s="45">
        <v>0.71325143392191104</v>
      </c>
      <c r="V192" s="45">
        <v>442.07188160676498</v>
      </c>
      <c r="W192" s="45">
        <v>6.5185948775971905E-2</v>
      </c>
      <c r="X192" s="45">
        <v>0.16134286381877699</v>
      </c>
      <c r="Y192" s="45">
        <v>9.6824327428072703</v>
      </c>
      <c r="Z192" s="45">
        <v>25.473285615669599</v>
      </c>
      <c r="AA192" s="45">
        <v>25.473285615669599</v>
      </c>
      <c r="AB192" s="45">
        <v>26.239038761904201</v>
      </c>
    </row>
    <row r="193" spans="1:28" x14ac:dyDescent="0.25">
      <c r="A193" s="4" t="s">
        <v>378</v>
      </c>
      <c r="B193" s="4" t="s">
        <v>43</v>
      </c>
      <c r="C193" s="61" t="s">
        <v>2</v>
      </c>
      <c r="D193" s="62">
        <v>44377</v>
      </c>
      <c r="E193" s="46">
        <v>33737378</v>
      </c>
      <c r="F193" s="46">
        <v>21171391</v>
      </c>
      <c r="G193" s="46">
        <v>307945</v>
      </c>
      <c r="H193" s="60">
        <v>2756</v>
      </c>
      <c r="I193" s="46">
        <v>3418017</v>
      </c>
      <c r="J193" s="46">
        <v>120630</v>
      </c>
      <c r="K193" s="46">
        <v>18390</v>
      </c>
      <c r="L193" s="46">
        <v>25</v>
      </c>
      <c r="M193" s="45">
        <v>3.0304826040593702</v>
      </c>
      <c r="N193" s="45">
        <v>0.101747898762584</v>
      </c>
      <c r="O193" s="45">
        <v>2.92873470529678</v>
      </c>
      <c r="P193" s="45">
        <v>1.3828068000929901</v>
      </c>
      <c r="Q193" s="45">
        <v>1.3828068000929901</v>
      </c>
      <c r="R193" s="45">
        <v>13.6192125066966</v>
      </c>
      <c r="S193" s="45">
        <v>3.8654320821803499E-2</v>
      </c>
      <c r="T193" s="45">
        <v>58.219110722173603</v>
      </c>
      <c r="U193" s="45">
        <v>1.4336802590173201</v>
      </c>
      <c r="V193" s="45">
        <v>255.28061013015</v>
      </c>
      <c r="W193" s="45">
        <v>0.365724923851522</v>
      </c>
      <c r="X193" s="45">
        <v>0.56160953951276704</v>
      </c>
      <c r="Y193" s="45">
        <v>8.7993291538155898</v>
      </c>
      <c r="Z193" s="57">
        <v>12.6884923445679</v>
      </c>
      <c r="AA193" s="57">
        <v>12.6884923445679</v>
      </c>
      <c r="AB193" s="57">
        <v>13.751567863856399</v>
      </c>
    </row>
    <row r="194" spans="1:28" x14ac:dyDescent="0.25">
      <c r="A194" s="4" t="s">
        <v>171</v>
      </c>
      <c r="B194" s="4" t="s">
        <v>172</v>
      </c>
      <c r="C194" s="61" t="s">
        <v>46</v>
      </c>
      <c r="D194" s="62">
        <v>44377</v>
      </c>
      <c r="E194" s="46">
        <v>1009916</v>
      </c>
      <c r="F194" s="46">
        <v>714518</v>
      </c>
      <c r="G194" s="46">
        <v>8560</v>
      </c>
      <c r="H194" s="60">
        <v>1798</v>
      </c>
      <c r="I194" s="46">
        <v>125661</v>
      </c>
      <c r="J194" s="46">
        <v>1583</v>
      </c>
      <c r="K194" s="46">
        <v>438</v>
      </c>
      <c r="L194" s="46">
        <v>0</v>
      </c>
      <c r="M194" s="45">
        <v>3.5675179993944002</v>
      </c>
      <c r="N194" s="45">
        <v>0.17285445927192999</v>
      </c>
      <c r="O194" s="45">
        <v>3.3946635401224698</v>
      </c>
      <c r="P194" s="45">
        <v>0.80638898889752797</v>
      </c>
      <c r="Q194" s="45">
        <v>0.80638898889752797</v>
      </c>
      <c r="R194" s="45">
        <v>6.4714197843939196</v>
      </c>
      <c r="S194" s="45">
        <v>0.12519174406422301</v>
      </c>
      <c r="T194" s="45">
        <v>72.999792186201205</v>
      </c>
      <c r="U194" s="45">
        <v>1.18382802408592</v>
      </c>
      <c r="V194" s="45">
        <v>540.74542008844003</v>
      </c>
      <c r="W194" s="45">
        <v>0.33478031836311101</v>
      </c>
      <c r="X194" s="45">
        <v>0.218925205856076</v>
      </c>
      <c r="Y194" s="45">
        <v>12.087508673411801</v>
      </c>
      <c r="Z194" s="45"/>
      <c r="AA194" s="45"/>
      <c r="AB194" s="45"/>
    </row>
    <row r="195" spans="1:28" x14ac:dyDescent="0.25">
      <c r="A195" s="4" t="s">
        <v>203</v>
      </c>
      <c r="B195" s="4" t="s">
        <v>204</v>
      </c>
      <c r="C195" s="61" t="s">
        <v>189</v>
      </c>
      <c r="D195" s="62">
        <v>44377</v>
      </c>
      <c r="E195" s="46">
        <v>213679</v>
      </c>
      <c r="F195" s="46">
        <v>117619</v>
      </c>
      <c r="G195" s="46">
        <v>1146</v>
      </c>
      <c r="H195" s="60">
        <v>0</v>
      </c>
      <c r="I195" s="46">
        <v>22480</v>
      </c>
      <c r="J195" s="46">
        <v>816</v>
      </c>
      <c r="K195" s="46">
        <v>590</v>
      </c>
      <c r="L195" s="46">
        <v>342</v>
      </c>
      <c r="M195" s="45">
        <v>3.8911207762758901</v>
      </c>
      <c r="N195" s="45">
        <v>0.24569802954509801</v>
      </c>
      <c r="O195" s="45">
        <v>3.64542274673079</v>
      </c>
      <c r="P195" s="45">
        <v>0.151321914576133</v>
      </c>
      <c r="Q195" s="45">
        <v>0.50408754097106201</v>
      </c>
      <c r="R195" s="45">
        <v>4.6884035407677596</v>
      </c>
      <c r="S195" s="45">
        <v>3.5596017560701999E-2</v>
      </c>
      <c r="T195" s="45">
        <v>90.900074386312895</v>
      </c>
      <c r="U195" s="45">
        <v>0.964930745590031</v>
      </c>
      <c r="V195" s="45">
        <v>140.441176470588</v>
      </c>
      <c r="W195" s="45">
        <v>0.38188123306455002</v>
      </c>
      <c r="X195" s="45">
        <v>0.68707110680756101</v>
      </c>
      <c r="Y195" s="45">
        <v>10.348767744199099</v>
      </c>
      <c r="Z195" s="45">
        <v>17.048214885457401</v>
      </c>
      <c r="AA195" s="45">
        <v>17.048214885457401</v>
      </c>
      <c r="AB195" s="45">
        <v>17.943310604463001</v>
      </c>
    </row>
    <row r="196" spans="1:28" x14ac:dyDescent="0.25">
      <c r="A196" s="4" t="s">
        <v>173</v>
      </c>
      <c r="B196" s="4" t="s">
        <v>174</v>
      </c>
      <c r="C196" s="61" t="s">
        <v>46</v>
      </c>
      <c r="D196" s="62">
        <v>44377</v>
      </c>
      <c r="E196" s="46">
        <v>2457594</v>
      </c>
      <c r="F196" s="46">
        <v>1857118</v>
      </c>
      <c r="G196" s="46">
        <v>19870</v>
      </c>
      <c r="H196" s="60">
        <v>0</v>
      </c>
      <c r="I196" s="46">
        <v>214490</v>
      </c>
      <c r="J196" s="46">
        <v>5974</v>
      </c>
      <c r="K196" s="46">
        <v>2053</v>
      </c>
      <c r="L196" s="46">
        <v>0</v>
      </c>
      <c r="M196" s="45">
        <v>3.5216761823852898</v>
      </c>
      <c r="N196" s="45">
        <v>0.32461361912978198</v>
      </c>
      <c r="O196" s="45">
        <v>3.1970625632555101</v>
      </c>
      <c r="P196" s="45">
        <v>1.03100867954304</v>
      </c>
      <c r="Q196" s="45">
        <v>1.02079659679577</v>
      </c>
      <c r="R196" s="45">
        <v>11.6477855459606</v>
      </c>
      <c r="S196" s="45">
        <v>1.6965603983356298E-2</v>
      </c>
      <c r="T196" s="45">
        <v>61.815471897687402</v>
      </c>
      <c r="U196" s="45">
        <v>1.0586109234582199</v>
      </c>
      <c r="V196" s="45">
        <v>332.60796786073001</v>
      </c>
      <c r="W196" s="45">
        <v>0.243083275756695</v>
      </c>
      <c r="X196" s="45">
        <v>0.31827587603117302</v>
      </c>
      <c r="Y196" s="45">
        <v>8.6960475513935798</v>
      </c>
      <c r="Z196" s="45">
        <v>12.408160272870299</v>
      </c>
      <c r="AA196" s="45">
        <v>12.408160272870299</v>
      </c>
      <c r="AB196" s="45">
        <v>13.564321120620701</v>
      </c>
    </row>
    <row r="197" spans="1:28" x14ac:dyDescent="0.25">
      <c r="A197" s="4" t="s">
        <v>362</v>
      </c>
      <c r="B197" s="4" t="s">
        <v>175</v>
      </c>
      <c r="C197" s="61" t="s">
        <v>46</v>
      </c>
      <c r="D197" s="62">
        <v>44377</v>
      </c>
      <c r="E197" s="46">
        <v>768745</v>
      </c>
      <c r="F197" s="46">
        <v>489866</v>
      </c>
      <c r="G197" s="46">
        <v>1388</v>
      </c>
      <c r="H197" s="60">
        <v>0</v>
      </c>
      <c r="I197" s="46">
        <v>94108</v>
      </c>
      <c r="J197" s="46">
        <v>4656</v>
      </c>
      <c r="K197" s="46">
        <v>4294</v>
      </c>
      <c r="L197" s="46">
        <v>3106</v>
      </c>
      <c r="M197" s="45">
        <v>2.3838420449102902</v>
      </c>
      <c r="N197" s="45">
        <v>0.59937518217157904</v>
      </c>
      <c r="O197" s="45">
        <v>1.7844668627387099</v>
      </c>
      <c r="P197" s="45">
        <v>0.41916356029506602</v>
      </c>
      <c r="Q197" s="45">
        <v>0.41916356029506602</v>
      </c>
      <c r="R197" s="45">
        <v>3.4270650263620399</v>
      </c>
      <c r="S197" s="45">
        <v>8.3452542972843895E-4</v>
      </c>
      <c r="T197" s="45">
        <v>70.019001085776296</v>
      </c>
      <c r="U197" s="45">
        <v>0.28254222866378698</v>
      </c>
      <c r="V197" s="45">
        <v>29.810996563573902</v>
      </c>
      <c r="W197" s="45">
        <v>0.60566247585350197</v>
      </c>
      <c r="X197" s="45">
        <v>0.94777854226123304</v>
      </c>
      <c r="Y197" s="45">
        <v>12.318188005905901</v>
      </c>
      <c r="Z197" s="45"/>
      <c r="AA197" s="45"/>
      <c r="AB197" s="45"/>
    </row>
    <row r="198" spans="1:28" x14ac:dyDescent="0.25">
      <c r="A198" s="4" t="s">
        <v>176</v>
      </c>
      <c r="B198" s="4" t="s">
        <v>175</v>
      </c>
      <c r="C198" s="61" t="s">
        <v>46</v>
      </c>
      <c r="D198" s="62">
        <v>44377</v>
      </c>
      <c r="E198" s="46">
        <v>605335</v>
      </c>
      <c r="F198" s="46">
        <v>449601</v>
      </c>
      <c r="G198" s="46">
        <v>3944</v>
      </c>
      <c r="H198" s="60">
        <v>0</v>
      </c>
      <c r="I198" s="46">
        <v>69193</v>
      </c>
      <c r="J198" s="46">
        <v>2103</v>
      </c>
      <c r="K198" s="46">
        <v>496</v>
      </c>
      <c r="L198" s="46">
        <v>0</v>
      </c>
      <c r="M198" s="45">
        <v>2.94251900420468</v>
      </c>
      <c r="N198" s="45">
        <v>0.447274053046051</v>
      </c>
      <c r="O198" s="45">
        <v>2.4952449511586301</v>
      </c>
      <c r="P198" s="45">
        <v>0.302224605905907</v>
      </c>
      <c r="Q198" s="45">
        <v>0.388010733197927</v>
      </c>
      <c r="R198" s="45">
        <v>3.4164779959771798</v>
      </c>
      <c r="S198" s="45">
        <v>0</v>
      </c>
      <c r="T198" s="45">
        <v>83.8023516977144</v>
      </c>
      <c r="U198" s="45">
        <v>0.86959397634192903</v>
      </c>
      <c r="V198" s="45">
        <v>187.54160722776999</v>
      </c>
      <c r="W198" s="45">
        <v>0.34741093774521498</v>
      </c>
      <c r="X198" s="45">
        <v>0.46368056091457299</v>
      </c>
      <c r="Y198" s="45">
        <v>12.515917651566999</v>
      </c>
      <c r="Z198" s="45"/>
      <c r="AA198" s="45"/>
      <c r="AB198" s="45"/>
    </row>
    <row r="199" spans="1:28" x14ac:dyDescent="0.25">
      <c r="A199" s="4" t="s">
        <v>397</v>
      </c>
      <c r="B199" s="4" t="s">
        <v>44</v>
      </c>
      <c r="C199" s="61" t="s">
        <v>2</v>
      </c>
      <c r="D199" s="62">
        <v>44377</v>
      </c>
      <c r="E199" s="46">
        <v>707426</v>
      </c>
      <c r="F199" s="46">
        <v>464202</v>
      </c>
      <c r="G199" s="46">
        <v>3749</v>
      </c>
      <c r="H199" s="60">
        <v>0</v>
      </c>
      <c r="I199" s="46">
        <v>69882</v>
      </c>
      <c r="J199" s="46">
        <v>2036</v>
      </c>
      <c r="K199" s="46">
        <v>32</v>
      </c>
      <c r="L199" s="46">
        <v>0</v>
      </c>
      <c r="M199" s="49">
        <v>3.1654003937921602</v>
      </c>
      <c r="N199" s="49">
        <v>0.126652904947302</v>
      </c>
      <c r="O199" s="49">
        <v>3.03874748884486</v>
      </c>
      <c r="P199" s="49">
        <v>0.55593151273039498</v>
      </c>
      <c r="Q199" s="49">
        <v>0.55593151273039498</v>
      </c>
      <c r="R199" s="49">
        <v>5.5177859522754797</v>
      </c>
      <c r="S199" s="49">
        <v>-4.2569917542069699E-4</v>
      </c>
      <c r="T199" s="49">
        <v>78.622197922361906</v>
      </c>
      <c r="U199" s="49">
        <v>0.80115225739447105</v>
      </c>
      <c r="V199" s="45">
        <v>184.13555992141499</v>
      </c>
      <c r="W199" s="45">
        <v>0.28780395405314502</v>
      </c>
      <c r="X199" s="45">
        <v>0.43508828915848002</v>
      </c>
      <c r="Y199" s="50">
        <v>9.7830017053526408</v>
      </c>
      <c r="Z199" s="45"/>
      <c r="AA199" s="45"/>
      <c r="AB199" s="45"/>
    </row>
    <row r="200" spans="1:28" x14ac:dyDescent="0.25">
      <c r="A200" s="52" t="s">
        <v>177</v>
      </c>
      <c r="B200" s="4" t="s">
        <v>72</v>
      </c>
      <c r="C200" s="61" t="s">
        <v>46</v>
      </c>
      <c r="D200" s="62">
        <v>44377</v>
      </c>
      <c r="E200" s="54">
        <v>346216</v>
      </c>
      <c r="F200" s="54">
        <v>255293</v>
      </c>
      <c r="G200" s="54">
        <v>3146</v>
      </c>
      <c r="H200" s="59">
        <v>0</v>
      </c>
      <c r="I200" s="54">
        <v>37203</v>
      </c>
      <c r="J200" s="54">
        <v>0</v>
      </c>
      <c r="K200" s="54">
        <v>0</v>
      </c>
      <c r="L200" s="54">
        <v>0</v>
      </c>
      <c r="M200" s="55">
        <v>3.5733080360486298</v>
      </c>
      <c r="N200" s="55">
        <v>0.44696307761440002</v>
      </c>
      <c r="O200" s="55">
        <v>3.1263449584342302</v>
      </c>
      <c r="P200" s="55">
        <v>0.478286007349085</v>
      </c>
      <c r="Q200" s="55">
        <v>0.478286007349085</v>
      </c>
      <c r="R200" s="55">
        <v>4.5071544288675103</v>
      </c>
      <c r="S200" s="55">
        <v>0</v>
      </c>
      <c r="T200" s="55">
        <v>83.248488705058904</v>
      </c>
      <c r="U200" s="55">
        <v>1.2173085331548299</v>
      </c>
      <c r="V200" s="55">
        <v>0</v>
      </c>
      <c r="W200" s="55">
        <v>0</v>
      </c>
      <c r="X200" s="55">
        <v>0</v>
      </c>
      <c r="Y200" s="55">
        <v>10.6360774603792</v>
      </c>
      <c r="Z200" s="55">
        <v>17.301038062283698</v>
      </c>
      <c r="AA200" s="55">
        <v>17.301038062283698</v>
      </c>
      <c r="AB200" s="55">
        <v>18.5535029951259</v>
      </c>
    </row>
    <row r="201" spans="1:28" x14ac:dyDescent="0.25">
      <c r="A201" s="52" t="s">
        <v>229</v>
      </c>
      <c r="B201" s="4" t="s">
        <v>230</v>
      </c>
      <c r="C201" s="61" t="s">
        <v>206</v>
      </c>
      <c r="D201" s="62">
        <v>44377</v>
      </c>
      <c r="E201" s="54">
        <v>603890</v>
      </c>
      <c r="F201" s="54">
        <v>410234</v>
      </c>
      <c r="G201" s="54">
        <v>5061</v>
      </c>
      <c r="H201" s="59">
        <v>0</v>
      </c>
      <c r="I201" s="54">
        <v>54206</v>
      </c>
      <c r="J201" s="54">
        <v>637</v>
      </c>
      <c r="K201" s="54">
        <v>1551</v>
      </c>
      <c r="L201" s="54">
        <v>0</v>
      </c>
      <c r="M201" s="55">
        <v>3.12191599048526</v>
      </c>
      <c r="N201" s="55">
        <v>0.34111445915128102</v>
      </c>
      <c r="O201" s="55">
        <v>2.78080153133397</v>
      </c>
      <c r="P201" s="55">
        <v>0.47895647614923498</v>
      </c>
      <c r="Q201" s="55">
        <v>0.51034713892027395</v>
      </c>
      <c r="R201" s="55">
        <v>6.0419162852821602</v>
      </c>
      <c r="S201" s="55">
        <v>8.0958613480561596E-3</v>
      </c>
      <c r="T201" s="55">
        <v>80.602373591303504</v>
      </c>
      <c r="U201" s="55">
        <v>1.2186518017312999</v>
      </c>
      <c r="V201" s="55">
        <v>794.50549450549499</v>
      </c>
      <c r="W201" s="55">
        <v>0.105482786600209</v>
      </c>
      <c r="X201" s="55">
        <v>0.15338494323312299</v>
      </c>
      <c r="Y201" s="55">
        <v>8.8383385179867595</v>
      </c>
      <c r="Z201" s="45"/>
      <c r="AA201" s="45"/>
      <c r="AB201" s="45"/>
    </row>
    <row r="202" spans="1:28" x14ac:dyDescent="0.25">
      <c r="A202" s="52" t="s">
        <v>363</v>
      </c>
      <c r="B202" s="4" t="s">
        <v>178</v>
      </c>
      <c r="C202" s="61" t="s">
        <v>46</v>
      </c>
      <c r="D202" s="62">
        <v>44377</v>
      </c>
      <c r="E202" s="54">
        <v>142740</v>
      </c>
      <c r="F202" s="54">
        <v>77751</v>
      </c>
      <c r="G202" s="54">
        <v>444</v>
      </c>
      <c r="H202" s="59">
        <v>0</v>
      </c>
      <c r="I202" s="54">
        <v>16963</v>
      </c>
      <c r="J202" s="54">
        <v>0</v>
      </c>
      <c r="K202" s="54">
        <v>1</v>
      </c>
      <c r="L202" s="54">
        <v>0</v>
      </c>
      <c r="M202" s="55">
        <v>2.2957586788577502</v>
      </c>
      <c r="N202" s="55">
        <v>0.28055920779733401</v>
      </c>
      <c r="O202" s="55">
        <v>2.01519947106042</v>
      </c>
      <c r="P202" s="55">
        <v>9.9364540107786906E-2</v>
      </c>
      <c r="Q202" s="55">
        <v>9.9364540107786906E-2</v>
      </c>
      <c r="R202" s="55">
        <v>0.82722760576695797</v>
      </c>
      <c r="S202" s="55">
        <v>0</v>
      </c>
      <c r="T202" s="55">
        <v>94.935854152599603</v>
      </c>
      <c r="U202" s="55">
        <v>0.56781124112794901</v>
      </c>
      <c r="V202" s="55">
        <v>0</v>
      </c>
      <c r="W202" s="55">
        <v>0</v>
      </c>
      <c r="X202" s="55">
        <v>0</v>
      </c>
      <c r="Y202" s="55">
        <v>11.7719314073159</v>
      </c>
      <c r="Z202" s="45"/>
      <c r="AA202" s="45"/>
      <c r="AB202" s="45"/>
    </row>
    <row r="203" spans="1:28" x14ac:dyDescent="0.25">
      <c r="A203" s="52"/>
      <c r="D203" s="44"/>
      <c r="S203" s="53"/>
    </row>
    <row r="204" spans="1:28" x14ac:dyDescent="0.25">
      <c r="A204" s="52"/>
      <c r="D204" s="44"/>
      <c r="S204" s="53"/>
    </row>
    <row r="205" spans="1:28" x14ac:dyDescent="0.25">
      <c r="A205" s="52"/>
      <c r="D205" s="44"/>
    </row>
    <row r="206" spans="1:28" x14ac:dyDescent="0.25">
      <c r="A206" s="52"/>
      <c r="D206" s="44"/>
    </row>
    <row r="207" spans="1:28" x14ac:dyDescent="0.25">
      <c r="A207" s="52"/>
      <c r="D207" s="44"/>
      <c r="S207" s="53"/>
    </row>
    <row r="208" spans="1:28" x14ac:dyDescent="0.25">
      <c r="A208" s="52"/>
      <c r="D208" s="44"/>
      <c r="S208" s="53"/>
    </row>
    <row r="209" spans="1:19" x14ac:dyDescent="0.25">
      <c r="A209" s="52"/>
      <c r="D209" s="44"/>
    </row>
    <row r="210" spans="1:19" x14ac:dyDescent="0.25">
      <c r="A210" s="52"/>
      <c r="D210" s="44"/>
    </row>
    <row r="211" spans="1:19" x14ac:dyDescent="0.25">
      <c r="A211" s="52"/>
      <c r="D211" s="44"/>
      <c r="S211" s="53"/>
    </row>
    <row r="212" spans="1:19" x14ac:dyDescent="0.25">
      <c r="A212" s="52"/>
      <c r="D212" s="44"/>
      <c r="S212" s="53"/>
    </row>
    <row r="213" spans="1:19" x14ac:dyDescent="0.25">
      <c r="A213" s="52"/>
      <c r="D213" s="44"/>
    </row>
    <row r="214" spans="1:19" x14ac:dyDescent="0.25">
      <c r="A214" s="52"/>
      <c r="D214" s="44"/>
      <c r="S214" s="53"/>
    </row>
    <row r="215" spans="1:19" x14ac:dyDescent="0.25">
      <c r="A215" s="52"/>
      <c r="D215" s="44"/>
    </row>
    <row r="216" spans="1:19" x14ac:dyDescent="0.25">
      <c r="A216" s="52"/>
      <c r="D216" s="44"/>
      <c r="S216" s="53"/>
    </row>
    <row r="217" spans="1:19" x14ac:dyDescent="0.25">
      <c r="A217" s="52"/>
      <c r="D217" s="44"/>
      <c r="S217" s="53"/>
    </row>
    <row r="218" spans="1:19" x14ac:dyDescent="0.25">
      <c r="A218" s="52"/>
      <c r="D218" s="44"/>
      <c r="S218" s="53"/>
    </row>
    <row r="219" spans="1:19" x14ac:dyDescent="0.25">
      <c r="A219" s="52"/>
      <c r="D219" s="44"/>
      <c r="P219" s="53"/>
    </row>
    <row r="220" spans="1:19" x14ac:dyDescent="0.25">
      <c r="A220" s="52"/>
      <c r="D220" s="44"/>
    </row>
    <row r="221" spans="1:19" x14ac:dyDescent="0.25">
      <c r="A221" s="52"/>
      <c r="D221" s="44"/>
      <c r="S221" s="53"/>
    </row>
    <row r="222" spans="1:19" x14ac:dyDescent="0.25">
      <c r="A222" s="52"/>
      <c r="D222" s="44"/>
    </row>
    <row r="223" spans="1:19" x14ac:dyDescent="0.25">
      <c r="A223" s="52"/>
      <c r="D223" s="44"/>
    </row>
    <row r="224" spans="1:19" x14ac:dyDescent="0.25">
      <c r="A224" s="52"/>
      <c r="D224" s="44"/>
      <c r="S224" s="53"/>
    </row>
    <row r="225" spans="1:24" x14ac:dyDescent="0.25">
      <c r="A225" s="52"/>
      <c r="D225" s="44"/>
      <c r="S225" s="53"/>
    </row>
    <row r="226" spans="1:24" x14ac:dyDescent="0.25">
      <c r="A226" s="52"/>
      <c r="D226" s="44"/>
      <c r="S226" s="53"/>
    </row>
    <row r="227" spans="1:24" x14ac:dyDescent="0.25">
      <c r="A227" s="52"/>
      <c r="D227" s="44"/>
      <c r="S227" s="53"/>
    </row>
    <row r="228" spans="1:24" x14ac:dyDescent="0.25">
      <c r="A228" s="52"/>
      <c r="D228" s="44"/>
      <c r="S228" s="53"/>
      <c r="W228" s="53"/>
      <c r="X228" s="53"/>
    </row>
    <row r="229" spans="1:24" x14ac:dyDescent="0.25">
      <c r="A229" s="52"/>
      <c r="D229" s="44"/>
      <c r="S229" s="53"/>
    </row>
    <row r="230" spans="1:24" x14ac:dyDescent="0.25">
      <c r="A230" s="52"/>
      <c r="D230" s="44"/>
      <c r="S230" s="53"/>
    </row>
    <row r="231" spans="1:24" x14ac:dyDescent="0.25">
      <c r="A231" s="52"/>
      <c r="D231" s="44"/>
    </row>
    <row r="232" spans="1:24" x14ac:dyDescent="0.25">
      <c r="A232" s="52"/>
      <c r="D232" s="44"/>
      <c r="P232" s="53"/>
    </row>
    <row r="233" spans="1:24" x14ac:dyDescent="0.25">
      <c r="A233" s="52"/>
      <c r="D233" s="44"/>
      <c r="S233" s="53"/>
    </row>
    <row r="234" spans="1:24" x14ac:dyDescent="0.25">
      <c r="A234" s="52"/>
      <c r="D234" s="44"/>
      <c r="S234" s="53"/>
    </row>
    <row r="235" spans="1:24" x14ac:dyDescent="0.25">
      <c r="A235" s="52"/>
      <c r="D235" s="44"/>
      <c r="P235" s="53"/>
      <c r="Q235" s="53"/>
      <c r="S235" s="53"/>
    </row>
    <row r="236" spans="1:24" x14ac:dyDescent="0.25">
      <c r="A236" s="52"/>
      <c r="D236" s="44"/>
      <c r="S236" s="53"/>
      <c r="W236" s="53"/>
      <c r="X236" s="53"/>
    </row>
    <row r="237" spans="1:24" x14ac:dyDescent="0.25">
      <c r="A237" s="52"/>
      <c r="D237" s="44"/>
    </row>
    <row r="238" spans="1:24" x14ac:dyDescent="0.25">
      <c r="A238" s="52"/>
      <c r="D238" s="44"/>
      <c r="S238" s="53"/>
    </row>
    <row r="239" spans="1:24" x14ac:dyDescent="0.25">
      <c r="A239" s="52"/>
      <c r="D239" s="44"/>
      <c r="S239" s="53"/>
    </row>
    <row r="240" spans="1:24" x14ac:dyDescent="0.25">
      <c r="A240" s="52"/>
      <c r="D240" s="44"/>
    </row>
    <row r="241" spans="1:24" x14ac:dyDescent="0.25">
      <c r="A241" s="52"/>
      <c r="D241" s="44"/>
      <c r="S241" s="53"/>
    </row>
    <row r="242" spans="1:24" x14ac:dyDescent="0.25">
      <c r="A242" s="52"/>
      <c r="D242" s="44"/>
      <c r="S242" s="53"/>
    </row>
    <row r="243" spans="1:24" x14ac:dyDescent="0.25">
      <c r="A243" s="52"/>
      <c r="D243" s="44"/>
      <c r="S243" s="53"/>
    </row>
    <row r="244" spans="1:24" x14ac:dyDescent="0.25">
      <c r="A244" s="52"/>
      <c r="D244" s="44"/>
      <c r="S244" s="53"/>
    </row>
    <row r="245" spans="1:24" x14ac:dyDescent="0.25">
      <c r="A245" s="52"/>
      <c r="D245" s="44"/>
      <c r="S245" s="53"/>
    </row>
    <row r="246" spans="1:24" x14ac:dyDescent="0.25">
      <c r="A246" s="52"/>
      <c r="D246" s="44"/>
      <c r="S246" s="53"/>
    </row>
    <row r="247" spans="1:24" x14ac:dyDescent="0.25">
      <c r="A247" s="52"/>
      <c r="D247" s="44"/>
    </row>
    <row r="248" spans="1:24" x14ac:dyDescent="0.25">
      <c r="A248" s="52"/>
      <c r="D248" s="44"/>
      <c r="S248" s="53"/>
      <c r="W248" s="53"/>
    </row>
    <row r="249" spans="1:24" x14ac:dyDescent="0.25">
      <c r="A249" s="52"/>
      <c r="D249" s="44"/>
      <c r="S249" s="53"/>
      <c r="W249" s="53"/>
      <c r="X249" s="53"/>
    </row>
    <row r="250" spans="1:24" x14ac:dyDescent="0.25">
      <c r="A250" s="52"/>
      <c r="D250" s="44"/>
      <c r="S250" s="53"/>
    </row>
    <row r="251" spans="1:24" x14ac:dyDescent="0.25">
      <c r="A251" s="52"/>
      <c r="D251" s="44"/>
      <c r="S251" s="53"/>
    </row>
    <row r="252" spans="1:24" x14ac:dyDescent="0.25">
      <c r="A252" s="52"/>
      <c r="D252" s="44"/>
      <c r="S252" s="53"/>
    </row>
    <row r="253" spans="1:24" x14ac:dyDescent="0.25">
      <c r="A253" s="52"/>
      <c r="D253" s="44"/>
      <c r="S253" s="53"/>
    </row>
    <row r="254" spans="1:24" x14ac:dyDescent="0.25">
      <c r="A254" s="52"/>
      <c r="D254" s="44"/>
      <c r="S254" s="53"/>
    </row>
    <row r="255" spans="1:24" x14ac:dyDescent="0.25">
      <c r="A255" s="52"/>
      <c r="D255" s="44"/>
      <c r="S255" s="53"/>
    </row>
    <row r="256" spans="1:24" x14ac:dyDescent="0.25">
      <c r="A256" s="52"/>
      <c r="D256" s="44"/>
      <c r="S256" s="53"/>
    </row>
    <row r="257" spans="1:19" x14ac:dyDescent="0.25">
      <c r="A257" s="52"/>
      <c r="D257" s="44"/>
    </row>
    <row r="258" spans="1:19" x14ac:dyDescent="0.25">
      <c r="A258" s="52"/>
      <c r="D258" s="44"/>
      <c r="S258" s="53"/>
    </row>
    <row r="259" spans="1:19" x14ac:dyDescent="0.25">
      <c r="A259" s="52"/>
      <c r="D259" s="44"/>
      <c r="S259" s="53"/>
    </row>
    <row r="260" spans="1:19" x14ac:dyDescent="0.25">
      <c r="A260" s="52"/>
      <c r="D260" s="44"/>
      <c r="S260" s="53"/>
    </row>
    <row r="261" spans="1:19" x14ac:dyDescent="0.25">
      <c r="A261" s="52"/>
      <c r="D261" s="44"/>
      <c r="S261" s="53"/>
    </row>
    <row r="262" spans="1:19" x14ac:dyDescent="0.25">
      <c r="A262" s="52"/>
      <c r="D262" s="44"/>
      <c r="N262" s="53"/>
    </row>
    <row r="263" spans="1:19" x14ac:dyDescent="0.25">
      <c r="A263" s="52"/>
      <c r="D263" s="44"/>
    </row>
    <row r="264" spans="1:19" x14ac:dyDescent="0.25">
      <c r="A264" s="52"/>
      <c r="D264" s="44"/>
    </row>
    <row r="265" spans="1:19" x14ac:dyDescent="0.25">
      <c r="A265" s="52"/>
      <c r="D265" s="44"/>
      <c r="S265" s="53"/>
    </row>
    <row r="266" spans="1:19" x14ac:dyDescent="0.25">
      <c r="A266" s="52"/>
      <c r="D266" s="44"/>
      <c r="S266" s="53"/>
    </row>
    <row r="267" spans="1:19" x14ac:dyDescent="0.25">
      <c r="A267" s="52"/>
      <c r="D267" s="44"/>
      <c r="S267" s="53"/>
    </row>
    <row r="268" spans="1:19" x14ac:dyDescent="0.25">
      <c r="A268" s="52"/>
      <c r="D268" s="44"/>
      <c r="S268" s="53"/>
    </row>
    <row r="269" spans="1:19" x14ac:dyDescent="0.25">
      <c r="A269" s="52"/>
      <c r="D269" s="44"/>
      <c r="S269" s="53"/>
    </row>
    <row r="270" spans="1:19" x14ac:dyDescent="0.25">
      <c r="A270" s="52"/>
      <c r="D270" s="44"/>
      <c r="S270" s="53"/>
    </row>
    <row r="271" spans="1:19" x14ac:dyDescent="0.25">
      <c r="A271" s="52"/>
      <c r="D271" s="44"/>
    </row>
    <row r="272" spans="1:19" x14ac:dyDescent="0.25">
      <c r="A272" s="52"/>
      <c r="D272" s="44"/>
      <c r="S272" s="53"/>
    </row>
    <row r="273" spans="1:24" x14ac:dyDescent="0.25">
      <c r="A273" s="52"/>
      <c r="D273" s="44"/>
      <c r="S273" s="53"/>
    </row>
    <row r="274" spans="1:24" x14ac:dyDescent="0.25">
      <c r="A274" s="52"/>
      <c r="D274" s="44"/>
      <c r="P274" s="53"/>
      <c r="Q274" s="53"/>
    </row>
    <row r="275" spans="1:24" x14ac:dyDescent="0.25">
      <c r="A275" s="52"/>
      <c r="D275" s="44"/>
      <c r="S275" s="53"/>
    </row>
    <row r="276" spans="1:24" x14ac:dyDescent="0.25">
      <c r="A276" s="52"/>
      <c r="D276" s="44"/>
      <c r="S276" s="53"/>
    </row>
    <row r="277" spans="1:24" x14ac:dyDescent="0.25">
      <c r="A277" s="52"/>
      <c r="D277" s="44"/>
      <c r="S277" s="53"/>
    </row>
    <row r="278" spans="1:24" x14ac:dyDescent="0.25">
      <c r="A278" s="52"/>
      <c r="D278" s="44"/>
    </row>
    <row r="279" spans="1:24" x14ac:dyDescent="0.25">
      <c r="A279" s="52"/>
      <c r="D279" s="44"/>
    </row>
    <row r="280" spans="1:24" x14ac:dyDescent="0.25">
      <c r="A280" s="52"/>
      <c r="D280" s="44"/>
    </row>
    <row r="281" spans="1:24" x14ac:dyDescent="0.25">
      <c r="A281" s="52"/>
      <c r="D281" s="44"/>
      <c r="S281" s="53"/>
    </row>
    <row r="282" spans="1:24" x14ac:dyDescent="0.25">
      <c r="A282" s="52"/>
      <c r="D282" s="44"/>
    </row>
    <row r="283" spans="1:24" x14ac:dyDescent="0.25">
      <c r="A283" s="52"/>
      <c r="D283" s="44"/>
      <c r="S283" s="53"/>
    </row>
    <row r="284" spans="1:24" x14ac:dyDescent="0.25">
      <c r="A284" s="52"/>
      <c r="D284" s="44"/>
    </row>
    <row r="285" spans="1:24" x14ac:dyDescent="0.25">
      <c r="A285" s="52"/>
      <c r="D285" s="44"/>
      <c r="S285" s="53"/>
      <c r="X285" s="53"/>
    </row>
    <row r="286" spans="1:24" x14ac:dyDescent="0.25">
      <c r="A286" s="52"/>
      <c r="D286" s="44"/>
      <c r="S286" s="53"/>
    </row>
    <row r="287" spans="1:24" x14ac:dyDescent="0.25">
      <c r="A287" s="52"/>
      <c r="D287" s="44"/>
    </row>
    <row r="288" spans="1:24" x14ac:dyDescent="0.25">
      <c r="A288" s="52"/>
      <c r="D288" s="44"/>
      <c r="S288" s="53"/>
    </row>
    <row r="289" spans="1:24" x14ac:dyDescent="0.25">
      <c r="A289" s="52"/>
      <c r="D289" s="44"/>
    </row>
    <row r="290" spans="1:24" x14ac:dyDescent="0.25">
      <c r="A290" s="52"/>
      <c r="D290" s="44"/>
      <c r="S290" s="53"/>
    </row>
    <row r="291" spans="1:24" x14ac:dyDescent="0.25">
      <c r="A291" s="52"/>
      <c r="D291" s="44"/>
      <c r="S291" s="53"/>
    </row>
    <row r="292" spans="1:24" x14ac:dyDescent="0.25">
      <c r="A292" s="52"/>
      <c r="D292" s="44"/>
      <c r="W292" s="53"/>
    </row>
    <row r="293" spans="1:24" x14ac:dyDescent="0.25">
      <c r="A293" s="52"/>
      <c r="D293" s="44"/>
      <c r="S293" s="53"/>
    </row>
    <row r="294" spans="1:24" x14ac:dyDescent="0.25">
      <c r="A294" s="52"/>
      <c r="D294" s="44"/>
      <c r="S294" s="53"/>
    </row>
    <row r="295" spans="1:24" x14ac:dyDescent="0.25">
      <c r="A295" s="52"/>
      <c r="D295" s="44"/>
    </row>
    <row r="296" spans="1:24" x14ac:dyDescent="0.25">
      <c r="A296" s="52"/>
      <c r="D296" s="44"/>
      <c r="P296" s="53"/>
    </row>
    <row r="297" spans="1:24" x14ac:dyDescent="0.25">
      <c r="A297" s="52"/>
      <c r="D297" s="44"/>
      <c r="S297" s="53"/>
      <c r="W297" s="53"/>
      <c r="X297" s="53"/>
    </row>
    <row r="298" spans="1:24" x14ac:dyDescent="0.25">
      <c r="A298" s="52"/>
      <c r="D298" s="44"/>
      <c r="S298" s="53"/>
    </row>
    <row r="299" spans="1:24" x14ac:dyDescent="0.25">
      <c r="A299" s="52"/>
      <c r="D299" s="44"/>
    </row>
    <row r="300" spans="1:24" x14ac:dyDescent="0.25">
      <c r="A300" s="52"/>
      <c r="D300" s="44"/>
      <c r="S300" s="53"/>
    </row>
    <row r="301" spans="1:24" x14ac:dyDescent="0.25">
      <c r="A301" s="52"/>
      <c r="D301" s="44"/>
    </row>
    <row r="302" spans="1:24" x14ac:dyDescent="0.25">
      <c r="A302" s="52"/>
      <c r="D302" s="44"/>
      <c r="S302" s="53"/>
    </row>
    <row r="303" spans="1:24" x14ac:dyDescent="0.25">
      <c r="A303" s="52"/>
      <c r="D303" s="44"/>
    </row>
    <row r="304" spans="1:24" x14ac:dyDescent="0.25">
      <c r="A304" s="52"/>
      <c r="D304" s="44"/>
      <c r="S304" s="53"/>
      <c r="W304" s="53"/>
    </row>
    <row r="305" spans="1:24" x14ac:dyDescent="0.25">
      <c r="A305" s="52"/>
      <c r="D305" s="44"/>
    </row>
    <row r="306" spans="1:24" x14ac:dyDescent="0.25">
      <c r="A306" s="52"/>
      <c r="D306" s="44"/>
      <c r="W306" s="53"/>
      <c r="X306" s="53"/>
    </row>
    <row r="307" spans="1:24" x14ac:dyDescent="0.25">
      <c r="A307" s="52"/>
      <c r="D307" s="44"/>
      <c r="S307" s="53"/>
    </row>
    <row r="308" spans="1:24" x14ac:dyDescent="0.25">
      <c r="A308" s="52"/>
      <c r="D308" s="44"/>
      <c r="S308" s="53"/>
    </row>
    <row r="309" spans="1:24" x14ac:dyDescent="0.25">
      <c r="A309" s="52"/>
      <c r="D309" s="44"/>
    </row>
    <row r="310" spans="1:24" x14ac:dyDescent="0.25">
      <c r="A310" s="52"/>
      <c r="D310" s="44"/>
      <c r="Q310" s="53"/>
      <c r="S310" s="53"/>
    </row>
    <row r="311" spans="1:24" x14ac:dyDescent="0.25">
      <c r="A311" s="52"/>
      <c r="D311" s="44"/>
      <c r="S311" s="53"/>
    </row>
    <row r="312" spans="1:24" x14ac:dyDescent="0.25">
      <c r="A312" s="52"/>
      <c r="D312" s="44"/>
      <c r="S312" s="53"/>
    </row>
    <row r="313" spans="1:24" x14ac:dyDescent="0.25">
      <c r="A313" s="52"/>
      <c r="D313" s="44"/>
      <c r="S313" s="53"/>
    </row>
    <row r="314" spans="1:24" x14ac:dyDescent="0.25">
      <c r="A314" s="52"/>
      <c r="D314" s="44"/>
      <c r="S314" s="53"/>
    </row>
    <row r="315" spans="1:24" x14ac:dyDescent="0.25">
      <c r="A315" s="52"/>
      <c r="D315" s="44"/>
      <c r="N315" s="53"/>
    </row>
    <row r="316" spans="1:24" x14ac:dyDescent="0.25">
      <c r="A316" s="52"/>
      <c r="D316" s="44"/>
      <c r="W316" s="53"/>
      <c r="X316" s="53"/>
    </row>
    <row r="317" spans="1:24" x14ac:dyDescent="0.25">
      <c r="A317" s="52"/>
      <c r="D317" s="44"/>
    </row>
    <row r="318" spans="1:24" x14ac:dyDescent="0.25">
      <c r="A318" s="52"/>
      <c r="D318" s="44"/>
      <c r="S318" s="53"/>
    </row>
    <row r="319" spans="1:24" x14ac:dyDescent="0.25">
      <c r="A319" s="52"/>
      <c r="D319" s="44"/>
    </row>
    <row r="320" spans="1:24" x14ac:dyDescent="0.25">
      <c r="A320" s="52"/>
      <c r="D320" s="44"/>
      <c r="S320" s="53"/>
    </row>
    <row r="321" spans="1:24" x14ac:dyDescent="0.25">
      <c r="A321" s="52"/>
      <c r="D321" s="44"/>
      <c r="S321" s="53"/>
    </row>
    <row r="322" spans="1:24" x14ac:dyDescent="0.25">
      <c r="A322" s="52"/>
      <c r="D322" s="44"/>
      <c r="S322" s="53"/>
    </row>
    <row r="323" spans="1:24" x14ac:dyDescent="0.25">
      <c r="A323" s="52"/>
      <c r="D323" s="44"/>
      <c r="S323" s="53"/>
      <c r="W323" s="53"/>
      <c r="X323" s="53"/>
    </row>
    <row r="324" spans="1:24" x14ac:dyDescent="0.25">
      <c r="A324" s="52"/>
      <c r="D324" s="44"/>
    </row>
    <row r="325" spans="1:24" x14ac:dyDescent="0.25">
      <c r="A325" s="52"/>
      <c r="D325" s="44"/>
    </row>
    <row r="326" spans="1:24" x14ac:dyDescent="0.25">
      <c r="A326" s="52"/>
      <c r="D326" s="44"/>
    </row>
    <row r="327" spans="1:24" x14ac:dyDescent="0.25">
      <c r="A327" s="52"/>
      <c r="D327" s="44"/>
    </row>
    <row r="328" spans="1:24" x14ac:dyDescent="0.25">
      <c r="A328" s="52"/>
      <c r="D328" s="44"/>
      <c r="Q328" s="53"/>
    </row>
    <row r="329" spans="1:24" x14ac:dyDescent="0.25">
      <c r="A329" s="52"/>
      <c r="D329" s="44"/>
      <c r="S329" s="53"/>
    </row>
    <row r="330" spans="1:24" x14ac:dyDescent="0.25">
      <c r="A330" s="52"/>
      <c r="D330" s="44"/>
      <c r="S330" s="53"/>
    </row>
    <row r="331" spans="1:24" x14ac:dyDescent="0.25">
      <c r="A331" s="52"/>
      <c r="D331" s="44"/>
    </row>
    <row r="332" spans="1:24" x14ac:dyDescent="0.25">
      <c r="A332" s="52"/>
      <c r="D332" s="44"/>
      <c r="S332" s="53"/>
    </row>
    <row r="333" spans="1:24" x14ac:dyDescent="0.25">
      <c r="A333" s="52"/>
      <c r="D333" s="44"/>
      <c r="S333" s="53"/>
    </row>
    <row r="334" spans="1:24" x14ac:dyDescent="0.25">
      <c r="A334" s="52"/>
      <c r="D334" s="44"/>
    </row>
    <row r="335" spans="1:24" x14ac:dyDescent="0.25">
      <c r="A335" s="52"/>
      <c r="D335" s="44"/>
      <c r="S335" s="53"/>
    </row>
    <row r="336" spans="1:24" x14ac:dyDescent="0.25">
      <c r="A336" s="52"/>
      <c r="D336" s="44"/>
      <c r="Q336" s="53"/>
      <c r="S336" s="53"/>
    </row>
    <row r="337" spans="1:23" x14ac:dyDescent="0.25">
      <c r="A337" s="52"/>
      <c r="D337" s="44"/>
      <c r="S337" s="53"/>
    </row>
    <row r="338" spans="1:23" x14ac:dyDescent="0.25">
      <c r="A338" s="52"/>
      <c r="D338" s="44"/>
      <c r="S338" s="53"/>
    </row>
    <row r="339" spans="1:23" x14ac:dyDescent="0.25">
      <c r="A339" s="52"/>
      <c r="D339" s="44"/>
      <c r="S339" s="53"/>
      <c r="W339" s="53"/>
    </row>
    <row r="340" spans="1:23" x14ac:dyDescent="0.25">
      <c r="A340" s="52"/>
      <c r="D340" s="44"/>
      <c r="S340" s="53"/>
    </row>
    <row r="341" spans="1:23" x14ac:dyDescent="0.25">
      <c r="A341" s="52"/>
      <c r="D341" s="44"/>
    </row>
    <row r="342" spans="1:23" x14ac:dyDescent="0.25">
      <c r="A342" s="52"/>
      <c r="D342" s="44"/>
    </row>
    <row r="343" spans="1:23" x14ac:dyDescent="0.25">
      <c r="A343" s="52"/>
      <c r="D343" s="44"/>
    </row>
    <row r="344" spans="1:23" x14ac:dyDescent="0.25">
      <c r="A344" s="52"/>
      <c r="D344" s="44"/>
      <c r="S344" s="53"/>
    </row>
    <row r="345" spans="1:23" x14ac:dyDescent="0.25">
      <c r="A345" s="52"/>
      <c r="D345" s="44"/>
      <c r="S345" s="53"/>
    </row>
    <row r="346" spans="1:23" x14ac:dyDescent="0.25">
      <c r="A346" s="52"/>
      <c r="D346" s="44"/>
    </row>
    <row r="347" spans="1:23" x14ac:dyDescent="0.25">
      <c r="A347" s="52"/>
      <c r="D347" s="44"/>
      <c r="S347" s="53"/>
    </row>
    <row r="348" spans="1:23" x14ac:dyDescent="0.25">
      <c r="A348" s="52"/>
      <c r="D348" s="44"/>
    </row>
    <row r="349" spans="1:23" x14ac:dyDescent="0.25">
      <c r="A349" s="52"/>
      <c r="D349" s="44"/>
      <c r="S349" s="53"/>
    </row>
    <row r="350" spans="1:23" x14ac:dyDescent="0.25">
      <c r="A350" s="52"/>
      <c r="D350" s="44"/>
    </row>
    <row r="351" spans="1:23" x14ac:dyDescent="0.25">
      <c r="A351" s="52"/>
      <c r="D351" s="44"/>
    </row>
    <row r="352" spans="1:23" x14ac:dyDescent="0.25">
      <c r="A352" s="52"/>
      <c r="D352" s="44"/>
    </row>
    <row r="353" spans="1:19" x14ac:dyDescent="0.25">
      <c r="A353" s="52"/>
      <c r="D353" s="44"/>
      <c r="N353" s="53"/>
    </row>
    <row r="354" spans="1:19" x14ac:dyDescent="0.25">
      <c r="A354" s="52"/>
      <c r="D354" s="44"/>
    </row>
    <row r="355" spans="1:19" x14ac:dyDescent="0.25">
      <c r="A355" s="52"/>
      <c r="D355" s="44"/>
    </row>
    <row r="356" spans="1:19" x14ac:dyDescent="0.25">
      <c r="A356" s="52"/>
      <c r="D356" s="44"/>
    </row>
    <row r="357" spans="1:19" x14ac:dyDescent="0.25">
      <c r="A357" s="52"/>
      <c r="D357" s="44"/>
      <c r="S357" s="53"/>
    </row>
    <row r="358" spans="1:19" x14ac:dyDescent="0.25">
      <c r="A358" s="52"/>
      <c r="D358" s="44"/>
    </row>
    <row r="359" spans="1:19" x14ac:dyDescent="0.25">
      <c r="A359" s="52"/>
      <c r="D359" s="44"/>
      <c r="S359" s="53"/>
    </row>
    <row r="360" spans="1:19" x14ac:dyDescent="0.25">
      <c r="A360" s="52"/>
      <c r="D360" s="44"/>
    </row>
    <row r="361" spans="1:19" x14ac:dyDescent="0.25">
      <c r="A361" s="52"/>
      <c r="D361" s="44"/>
      <c r="S361" s="53"/>
    </row>
    <row r="362" spans="1:19" x14ac:dyDescent="0.25">
      <c r="A362" s="52"/>
      <c r="D362" s="44"/>
      <c r="S362" s="53"/>
    </row>
    <row r="363" spans="1:19" x14ac:dyDescent="0.25">
      <c r="A363" s="52"/>
      <c r="D363" s="44"/>
    </row>
    <row r="364" spans="1:19" x14ac:dyDescent="0.25">
      <c r="A364" s="52"/>
      <c r="D364" s="44"/>
      <c r="Q364" s="53"/>
      <c r="S364" s="53"/>
    </row>
    <row r="365" spans="1:19" x14ac:dyDescent="0.25">
      <c r="A365" s="52"/>
      <c r="D365" s="44"/>
    </row>
    <row r="366" spans="1:19" x14ac:dyDescent="0.25">
      <c r="A366" s="52"/>
      <c r="D366" s="44"/>
      <c r="S366" s="53"/>
    </row>
    <row r="367" spans="1:19" x14ac:dyDescent="0.25">
      <c r="A367" s="52"/>
      <c r="D367" s="44"/>
      <c r="S367" s="53"/>
    </row>
    <row r="368" spans="1:19" x14ac:dyDescent="0.25">
      <c r="A368" s="52"/>
      <c r="D368" s="44"/>
      <c r="S368" s="53"/>
    </row>
    <row r="369" spans="1:19" x14ac:dyDescent="0.25">
      <c r="A369" s="52"/>
      <c r="D369" s="44"/>
      <c r="S369" s="53"/>
    </row>
    <row r="370" spans="1:19" x14ac:dyDescent="0.25">
      <c r="A370" s="52"/>
      <c r="D370" s="44"/>
      <c r="S370" s="53"/>
    </row>
    <row r="371" spans="1:19" x14ac:dyDescent="0.25">
      <c r="A371" s="52"/>
      <c r="D371" s="44"/>
    </row>
    <row r="372" spans="1:19" x14ac:dyDescent="0.25">
      <c r="A372" s="52"/>
      <c r="D372" s="44"/>
      <c r="S372" s="53"/>
    </row>
    <row r="373" spans="1:19" x14ac:dyDescent="0.25">
      <c r="A373" s="52"/>
      <c r="D373" s="44"/>
    </row>
    <row r="374" spans="1:19" x14ac:dyDescent="0.25">
      <c r="A374" s="52"/>
      <c r="D374" s="44"/>
    </row>
    <row r="375" spans="1:19" x14ac:dyDescent="0.25">
      <c r="A375" s="52"/>
      <c r="D375" s="44"/>
      <c r="S375" s="53"/>
    </row>
    <row r="376" spans="1:19" x14ac:dyDescent="0.25">
      <c r="A376" s="52"/>
      <c r="D376" s="44"/>
      <c r="S376" s="53"/>
    </row>
    <row r="377" spans="1:19" x14ac:dyDescent="0.25">
      <c r="A377" s="52"/>
      <c r="D377" s="44"/>
    </row>
    <row r="378" spans="1:19" x14ac:dyDescent="0.25">
      <c r="A378" s="52"/>
      <c r="D378" s="44"/>
      <c r="S378" s="53"/>
    </row>
    <row r="379" spans="1:19" x14ac:dyDescent="0.25">
      <c r="A379" s="52"/>
      <c r="D379" s="44"/>
      <c r="S379" s="53"/>
    </row>
    <row r="380" spans="1:19" x14ac:dyDescent="0.25">
      <c r="A380" s="52"/>
      <c r="D380" s="44"/>
      <c r="S380" s="53"/>
    </row>
    <row r="381" spans="1:19" x14ac:dyDescent="0.25">
      <c r="A381" s="52"/>
      <c r="D381" s="44"/>
      <c r="S381" s="53"/>
    </row>
    <row r="382" spans="1:19" x14ac:dyDescent="0.25">
      <c r="A382" s="52"/>
      <c r="D382" s="44"/>
      <c r="S382" s="53"/>
    </row>
    <row r="383" spans="1:19" x14ac:dyDescent="0.25">
      <c r="A383" s="52"/>
      <c r="D383" s="44"/>
      <c r="S383" s="53"/>
    </row>
    <row r="384" spans="1:19" x14ac:dyDescent="0.25">
      <c r="A384" s="52"/>
      <c r="D384" s="44"/>
      <c r="S384" s="53"/>
    </row>
    <row r="385" spans="1:19" x14ac:dyDescent="0.25">
      <c r="A385" s="52"/>
      <c r="D385" s="44"/>
      <c r="S385" s="53"/>
    </row>
    <row r="386" spans="1:19" x14ac:dyDescent="0.25">
      <c r="A386" s="52"/>
      <c r="D386" s="44"/>
    </row>
    <row r="387" spans="1:19" x14ac:dyDescent="0.25">
      <c r="A387" s="52"/>
      <c r="D387" s="44"/>
      <c r="S387" s="53"/>
    </row>
    <row r="388" spans="1:19" x14ac:dyDescent="0.25">
      <c r="A388" s="52"/>
      <c r="D388" s="44"/>
      <c r="P388" s="53"/>
      <c r="S388" s="53"/>
    </row>
    <row r="389" spans="1:19" x14ac:dyDescent="0.25">
      <c r="A389" s="52"/>
      <c r="D389" s="44"/>
      <c r="S389" s="53"/>
    </row>
    <row r="390" spans="1:19" x14ac:dyDescent="0.25">
      <c r="A390" s="52"/>
      <c r="D390" s="44"/>
      <c r="S390" s="53"/>
    </row>
    <row r="391" spans="1:19" x14ac:dyDescent="0.25">
      <c r="A391" s="52"/>
      <c r="D391" s="44"/>
      <c r="S391" s="53"/>
    </row>
    <row r="392" spans="1:19" x14ac:dyDescent="0.25">
      <c r="A392" s="52"/>
      <c r="D392" s="44"/>
      <c r="S392" s="53"/>
    </row>
    <row r="393" spans="1:19" x14ac:dyDescent="0.25">
      <c r="A393" s="52"/>
      <c r="D393" s="44"/>
      <c r="S393" s="53"/>
    </row>
    <row r="394" spans="1:19" x14ac:dyDescent="0.25">
      <c r="A394" s="52"/>
      <c r="D394" s="44"/>
      <c r="S394" s="53"/>
    </row>
    <row r="395" spans="1:19" x14ac:dyDescent="0.25">
      <c r="A395" s="52"/>
      <c r="D395" s="44"/>
      <c r="S395" s="53"/>
    </row>
  </sheetData>
  <sortState xmlns:xlrd2="http://schemas.microsoft.com/office/spreadsheetml/2017/richdata2" ref="A12:AB202">
    <sortCondition ref="A12:A20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CT</vt:lpstr>
      <vt:lpstr>MA</vt:lpstr>
      <vt:lpstr>RI</vt:lpstr>
      <vt:lpstr>VT</vt:lpstr>
      <vt:lpstr>NH</vt:lpstr>
      <vt:lpstr>MAINE</vt:lpstr>
      <vt:lpstr>ALL 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L. Solari</dc:creator>
  <cp:lastModifiedBy>Ryan O'Neil</cp:lastModifiedBy>
  <dcterms:created xsi:type="dcterms:W3CDTF">2019-05-29T14:26:18Z</dcterms:created>
  <dcterms:modified xsi:type="dcterms:W3CDTF">2021-09-15T18:19:55Z</dcterms:modified>
</cp:coreProperties>
</file>